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ionel\Downloads\"/>
    </mc:Choice>
  </mc:AlternateContent>
  <xr:revisionPtr revIDLastSave="0" documentId="8_{3B44AB60-FB52-4792-90DA-E8021AB6C58A}" xr6:coauthVersionLast="47" xr6:coauthVersionMax="47" xr10:uidLastSave="{00000000-0000-0000-0000-000000000000}"/>
  <bookViews>
    <workbookView xWindow="-120" yWindow="-120" windowWidth="20730" windowHeight="11160" xr2:uid="{00000000-000D-0000-FFFF-FFFF00000000}"/>
  </bookViews>
  <sheets>
    <sheet name="Page_Garde" sheetId="8" r:id="rId1"/>
    <sheet name="Notice_explicative" sheetId="10" r:id="rId2"/>
    <sheet name="Cycle de vie des identitiés" sheetId="1" r:id="rId3"/>
    <sheet name="Services numériques" sheetId="2" r:id="rId4"/>
    <sheet name="Droits et accès des identités" sheetId="4" r:id="rId5"/>
    <sheet name="MIE" sheetId="5" r:id="rId6"/>
    <sheet name="Gouvernance et sensibilisation" sheetId="6" r:id="rId7"/>
  </sheets>
  <definedNames>
    <definedName name="_xlnm._FilterDatabase" localSheetId="2" hidden="1">'Cycle de vie des identitiés'!$A$1:$Q$206</definedName>
    <definedName name="_xlnm.Print_Area" localSheetId="0">Page_Garde!$A$1:$H$46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6" l="1"/>
  <c r="H27" i="6"/>
  <c r="H32" i="6"/>
  <c r="H17" i="6"/>
  <c r="H12" i="6"/>
  <c r="H7" i="6"/>
  <c r="H2" i="6"/>
  <c r="H67" i="5"/>
  <c r="H72" i="5"/>
  <c r="H77" i="5"/>
  <c r="H62" i="5"/>
  <c r="H57" i="5"/>
  <c r="H52" i="5"/>
  <c r="H27" i="5"/>
  <c r="H32" i="5"/>
  <c r="H37" i="5"/>
  <c r="H42" i="5"/>
  <c r="H47" i="5"/>
  <c r="H22" i="5"/>
  <c r="H17" i="5"/>
  <c r="H12" i="5"/>
  <c r="H7" i="5"/>
  <c r="H2" i="5"/>
  <c r="H192" i="4"/>
  <c r="H187" i="4"/>
  <c r="H172" i="4"/>
  <c r="H177" i="4"/>
  <c r="H182" i="4"/>
  <c r="H167" i="4"/>
  <c r="H147" i="4"/>
  <c r="H152" i="4"/>
  <c r="H157" i="4"/>
  <c r="H162" i="4"/>
  <c r="H142" i="4"/>
  <c r="H122" i="4"/>
  <c r="H127" i="4"/>
  <c r="H132" i="4"/>
  <c r="H137" i="4"/>
  <c r="H117" i="4"/>
  <c r="H107" i="4"/>
  <c r="H112" i="4"/>
  <c r="H102" i="4"/>
  <c r="H52" i="4"/>
  <c r="H57" i="4"/>
  <c r="H62" i="4"/>
  <c r="H67" i="4"/>
  <c r="H72" i="4"/>
  <c r="H77" i="4"/>
  <c r="H82" i="4"/>
  <c r="H87" i="4"/>
  <c r="H92" i="4"/>
  <c r="H97" i="4"/>
  <c r="H47" i="4"/>
  <c r="H37" i="4"/>
  <c r="H42" i="4"/>
  <c r="H32" i="4"/>
  <c r="H7" i="4"/>
  <c r="H12" i="4"/>
  <c r="H17" i="4"/>
  <c r="H22" i="4"/>
  <c r="H27" i="4"/>
  <c r="H2" i="4"/>
  <c r="H62" i="2"/>
  <c r="H67" i="2"/>
  <c r="H72" i="2"/>
  <c r="H57" i="2"/>
  <c r="H42" i="2"/>
  <c r="H47" i="2"/>
  <c r="H52" i="2"/>
  <c r="H37" i="2"/>
  <c r="H27" i="2"/>
  <c r="H32" i="2"/>
  <c r="H22" i="2"/>
  <c r="H7" i="2"/>
  <c r="H12" i="2"/>
  <c r="H17" i="2"/>
  <c r="H2" i="2"/>
  <c r="H182" i="1"/>
  <c r="H187" i="1"/>
  <c r="H192" i="1"/>
  <c r="H197" i="1"/>
  <c r="H202" i="1"/>
  <c r="H177" i="1"/>
  <c r="H147" i="1"/>
  <c r="H152" i="1"/>
  <c r="H157" i="1"/>
  <c r="H162" i="1"/>
  <c r="H167" i="1"/>
  <c r="H172" i="1"/>
  <c r="H142" i="1"/>
  <c r="H122" i="1"/>
  <c r="H127" i="1"/>
  <c r="H132" i="1"/>
  <c r="H137" i="1"/>
  <c r="H117" i="1"/>
  <c r="H87" i="1"/>
  <c r="H92" i="1"/>
  <c r="H97" i="1"/>
  <c r="H102" i="1"/>
  <c r="H107" i="1"/>
  <c r="H112" i="1"/>
  <c r="H82" i="1"/>
  <c r="H62" i="1"/>
  <c r="H67" i="1"/>
  <c r="H72" i="1"/>
  <c r="H77" i="1"/>
  <c r="H57" i="1"/>
  <c r="H37" i="1"/>
  <c r="H42" i="1"/>
  <c r="H47" i="1"/>
  <c r="H52" i="1"/>
  <c r="H32" i="1"/>
  <c r="H7" i="1"/>
  <c r="H12" i="1"/>
  <c r="H17" i="1"/>
  <c r="H22" i="1"/>
  <c r="H27" i="1"/>
  <c r="H2" i="1"/>
</calcChain>
</file>

<file path=xl/sharedStrings.xml><?xml version="1.0" encoding="utf-8"?>
<sst xmlns="http://schemas.openxmlformats.org/spreadsheetml/2006/main" count="1624" uniqueCount="748">
  <si>
    <t>Rubrique</t>
  </si>
  <si>
    <t>Description Rubrique</t>
  </si>
  <si>
    <t>Sous rubrique</t>
  </si>
  <si>
    <t>Description sous-rubrique</t>
  </si>
  <si>
    <t>N°</t>
  </si>
  <si>
    <t>Points clés</t>
  </si>
  <si>
    <t>Référence indicateur</t>
  </si>
  <si>
    <t>Titre indicateur</t>
  </si>
  <si>
    <t>Définition indicateur</t>
  </si>
  <si>
    <t>Périmètre de l'indicateur</t>
  </si>
  <si>
    <t>Objectifs de l'indicateur</t>
  </si>
  <si>
    <t>Type indicateur</t>
  </si>
  <si>
    <t>Mode de saisie</t>
  </si>
  <si>
    <t>palier</t>
  </si>
  <si>
    <t>CYCLE DE VIE DES IDENTITES</t>
  </si>
  <si>
    <t>Cette rubrique vise à identifier si la structure a mis en place une gestion du cycle de vie des identités, et si cette gestion couvre l'ensemble des professionnels intervenant dans la structure.</t>
  </si>
  <si>
    <t>Référencement des identités</t>
  </si>
  <si>
    <t>L'objectif est de comprendre comment est répertoriée l'identité du professionnel lorsqu'il intervient sur la structure et si ce processus est appliqué à l'ensemble des professionnels quelque soit la nature de leur contrat ou la durée d'intervention.</t>
  </si>
  <si>
    <t>Centralisation des identités des professionnels dans un répertoire de référence (AD, IAM, RH)</t>
  </si>
  <si>
    <t>Répertoire(s) des identités professionnelles</t>
  </si>
  <si>
    <t>Existence et maturité d’un cadre où un répertoire est défini pour créer et mettre à jour les identités des professionnels, internes comme externes, nécessitant un accès aux services numériques.</t>
  </si>
  <si>
    <t>Identités “personnes” (internes + externes) ; AD/IAM/RH ; périmètre accès SIH/numérique.</t>
  </si>
  <si>
    <t>Capacité de la structure à gouverner l’identité professionelle via un référentiel maître.</t>
  </si>
  <si>
    <t>PROCESS</t>
  </si>
  <si>
    <t>Palier 0–4</t>
  </si>
  <si>
    <t>Aucun répertoire identifié (identités gérées dans les applications métiers sans notion de répertoire d'identité).</t>
  </si>
  <si>
    <t>Un ou plusieurs répertoire(s) identifié(s), sans décision ni définition claire du référentiel.</t>
  </si>
  <si>
    <t>Répertoire(s) défini(s) et documenté(s) (périmètre, données minimales, règles de nommage/qualité).</t>
  </si>
  <si>
    <t>Répertoire(s) applicable(s) : responsabilités définies, règles d’alimentation/mise à jour décrites, modalités d’accès/usage par les acteurs clarifiées.</t>
  </si>
  <si>
    <t>Répertoire(s) stabilisé(s) : modèle de données et règles de gestion nominales complètes, cohérentes et utilisables de manière homogène sur le périmètre défini (hors gestion des exceptions).</t>
  </si>
  <si>
    <t>Répertoire défini comme source de vérité des identités professionnelles</t>
  </si>
  <si>
    <t>Existence et maturité d’un cadre par lequel un répertoire est explicitement défini comme source de vérité pour la création, la mise à jour et la fiabilisation des identités professionnelles.</t>
  </si>
  <si>
    <t>Identités professionnelles ; répertoire(s)  (AD/IAM/RH) ; professionnels nécessitant un accès au SIH.</t>
  </si>
  <si>
    <t>Capacité à définir un répertoire comme source de vérité pour les identités professionnelles.</t>
  </si>
  <si>
    <t>Pas de répertoire identifié comme référence ; chaque système gère ses identités.</t>
  </si>
  <si>
    <t>Intention d’en faire la référence, mais règles non définies (création/mise à jour restent locales).</t>
  </si>
  <si>
    <t>Principe "source de vérité" formalisé : règles d’alignement/synchronisation décrites, responsabilités identifiées.</t>
  </si>
  <si>
    <t>Principe applicable : processus d’alimentation et modalités de diffusion vers les systèmes cibles définis pour les cas nominaux.</t>
  </si>
  <si>
    <t>Principe stabilisé : règles nominales complètes et opérationnalisables pour la synchronisation (création, mise à jour, désactivation), référentiel utilisable comme source de vérité sur le périmètre défini (hors exceptions).</t>
  </si>
  <si>
    <t>Couverture du référencement des professionnels dans le répertoire central</t>
  </si>
  <si>
    <t>Proportion des professionnels nécessitant un accès aux services numériques de la structure et effectivement référencés dans le répertoire central, par rapport au nombre total de professionnels nécessitant un tel accès sur le périmètre considéré.</t>
  </si>
  <si>
    <t>Professionnels nécessitant un accès au SIH ; populations internes et externes, hors comptes techniques.</t>
  </si>
  <si>
    <t>Capacité à couvrir opérationnellement le périmètre utilisateurs.</t>
  </si>
  <si>
    <t>COUVERTURE</t>
  </si>
  <si>
    <t>% (num = pro référencés / den = pro avec accès requis) → palier 0–4</t>
  </si>
  <si>
    <t>0–9%</t>
  </si>
  <si>
    <t>10–39%</t>
  </si>
  <si>
    <t>40–69%</t>
  </si>
  <si>
    <t>70–89%</t>
  </si>
  <si>
    <t>90–100%</t>
  </si>
  <si>
    <t>Couverture du référencement des professionnels externes dans le répertoire central</t>
  </si>
  <si>
    <t>Proportion des professionnels externes nécessitant un accès aux services numériques de la structure et effectivement référencés dans le répertoire central, par rapport au nombre total d’externes nécessitant un tel accès sur le périmètre considéré.</t>
  </si>
  <si>
    <t>Professionnels externes nécessitant un accès au SIH ; par exemple intérimaires, vacataires, étudiants, prestataires, intervenants libéraux.</t>
  </si>
  <si>
    <t>Capacité de la structure à couvrir de façon nominative les professionnels externes ayant besoin d’un accès.</t>
  </si>
  <si>
    <t>% (num = externes référencés / den = externes avec accès requis) → palier 0–4</t>
  </si>
  <si>
    <t>Part des accès non nominatifs / indirects</t>
  </si>
  <si>
    <t>Proportion d’accès ou d’utilisateurs recourant à des modalités non nominatives (comptes partagés, contournements).</t>
  </si>
  <si>
    <t>Accès SIH ; pratiques d’accès non nominatives ; identités professionnelles internes et externes.</t>
  </si>
  <si>
    <t>Capacité à objectiver la dette qui empêche la traçabilité et l’authentification nominative.</t>
  </si>
  <si>
    <t>COUVERTURE (risque)</t>
  </si>
  <si>
    <t>% (si possible) → palier 0–4 inversé</t>
  </si>
  <si>
    <t>&gt; 20%</t>
  </si>
  <si>
    <t>10–20%</t>
  </si>
  <si>
    <t>5–9%</t>
  </si>
  <si>
    <t>1–4%</t>
  </si>
  <si>
    <t>Pilotage de la complétude du répertoire central des identités professionnelles</t>
  </si>
  <si>
    <t>Existence et maturité d’un dispositif de suivi périodique de la complétude du répertoire central sur les identités professionnelles, incluant revues formalisées, identification des écarts et plan d’actions documenté.</t>
  </si>
  <si>
    <t>Répertoire central ; identités professionnelles internes et externes ; gouvernance.</t>
  </si>
  <si>
    <t>Capacité de la structure à maintenir dans le temps un répertoire d’identités professionnelles exhaustif.</t>
  </si>
  <si>
    <t>PILOTAGE</t>
  </si>
  <si>
    <t>Gestion du cycle de vie des identités professionnelles</t>
  </si>
  <si>
    <t>L'objectif est d'identifier si la gestion du cycle de vie de l'identité est maîtrisée au travers d'une procédure rédigée, validée et appliquée couvrant l'ensemble des étapes depuis l'arrivée dans la structure jusqu'à la sortie du professionnel.</t>
  </si>
  <si>
    <t>Création des identités professionnelles</t>
  </si>
  <si>
    <t>Procédure de création des identités professionnelles applicable aux internes</t>
  </si>
  <si>
    <t>Existence et maturité d’une procédure couvrant la création des identités professionnelles internes, avec rôles/circuit rendant le processus applicable.</t>
  </si>
  <si>
    <t>Identités professionnelles internes ; accès SIH ; répertoire d'identité.</t>
  </si>
  <si>
    <t>Capacité de la structure à encadrer et rendre applicable la création des identités professionnelles internes.</t>
  </si>
  <si>
    <t>Procédure de création des identités professionnelles applicable aux externes</t>
  </si>
  <si>
    <t>Existence et maturité d’une déclinaison “externes” de la procédure couvrant la création des identités professionnelles : déclencheurs non RH, gestion des durées, renouvellements, responsables identifiés, rendant le processus applicable.</t>
  </si>
  <si>
    <t>Identités professionnelles externes ; accès SIH; répertoire d'identité.</t>
  </si>
  <si>
    <t>Capacité de la structure à encadrer et rendre applicable la création des identités professionnelles externes (zone de risque).</t>
  </si>
  <si>
    <t>Couverture d’application de la procédure de création des identités professionnelles</t>
  </si>
  <si>
    <t>Proportion des opérations de création des identités professionnelles observées sur une période donnée et réalisées conformément au processus défini, par rapport au nombre total d’opérations de de création des identités professionnelles relevant de ce processus sur cette même période.</t>
  </si>
  <si>
    <t>Opérations de création des identités professionnelles observées sur une période définie ; professionnels internes et externes sur la fenêtre temporelle retenue.</t>
  </si>
  <si>
    <t>Capacité de la structure à appliquer réellement la procédure sur le terrain.</t>
  </si>
  <si>
    <t>% → palier 0–4 (Num : opérations réalisées via le processus défini / Den : opérations relevant de ce processus sur la période d’observation)</t>
  </si>
  <si>
    <t>Traçabilité des demandes et actions de création des identités professionnelles (preuve)</t>
  </si>
  <si>
    <t>Existence et maturité d’un dispositif permettant de tracer les demandes, validations et exécutions des opérations de création des identités professionnelles, avec conservation des preuves exploitables.</t>
  </si>
  <si>
    <t>Workflow ITSM/IAM ; logs ; opérations de création des identités professionnelles ; professionnels internes et externes.</t>
  </si>
  <si>
    <t>Capacité de la structure à démontrer la maîtrise de la procédure de création des identités professionnelles (auditabilité / conformité).</t>
  </si>
  <si>
    <t>Pilotage des écarts “hors-process” et actions correctives</t>
  </si>
  <si>
    <t>Existence et maturité d’un dispositif de suivi des créations hors procédure, incluant analyse des causes, actions correctives et suivi de leur mise en œuvre.</t>
  </si>
  <si>
    <t>Écarts identifiés vs procédure ; ITSM ; Identités professionnelles internes ; accès SIH ;</t>
  </si>
  <si>
    <t>Capacité à améliorer le respect du processus (pilotage projet + RUN).</t>
  </si>
  <si>
    <t>Association de l’identifiant RPPS à l’identité locale des professionnels</t>
  </si>
  <si>
    <t>Procédure de rapprochement de l'identité locale avec l'identité nationale sectorielle santé (RPPS)</t>
  </si>
  <si>
    <t>Professionnels immatriculés au RPPS ; identités locales ; répertoire d'identité.</t>
  </si>
  <si>
    <t>Capacité de la structure à mettre en place un rapprochement fiable entre l'identité nationale sectorielle santé (RPPS) et l'identité locale.</t>
  </si>
  <si>
    <t xml:space="preserve">Recours à un service national pour le rapprochement de l'identité locale avec l'identité nationale sectorielle santé (RPPS) </t>
  </si>
  <si>
    <t>Existence et maturité du recours à un service national ou à une fonctionnalité nationale facilitant le rapprochement de l'identité locale avec l'identité nationale sectorielle santé (RPPS), par exemple via l'utilisation de Pro Santé Identité (PSI), récupération de données RPPS, avec modalités d’usage définies et rendues applicables.</t>
  </si>
  <si>
    <t>Rapprochement de l'identité locale avec l'identité nationale sectorielle santé (RPPS) ; services nationaux mobilisables (ex. PSI, récupération de données RPPS).</t>
  </si>
  <si>
    <t>Capacité de la structure à s’appuyer sur des services nationaux pour sécuriser et fiabiliser le rapprochement de l'identité locale avec l'identité nationale sectorielle santé (RPPS).</t>
  </si>
  <si>
    <t>Couverture du rapprochement de l'identité locale avec l'identité nationale sectorielle santé (RPPS)</t>
  </si>
  <si>
    <t>Proportion des professionnels immatriculés au RPPS pour lesquels un rapprochement de l'identité locale avec l'identité nationale sectorielle santé (RPPS) est établi et exploitable.</t>
  </si>
  <si>
    <t>Professionnels immatriculés au RPPS ; répertoire d'identité.</t>
  </si>
  <si>
    <t>Capacité de la structure à rapprocher l'identité locale avec l'identité nationale sectorielle santé (RPPS).</t>
  </si>
  <si>
    <t>% (num = RPPS rapprochés / den = RPPS attendus) → palier 0–4</t>
  </si>
  <si>
    <t>Détection et traitement des anomalies rapprochement de l'identité locale avec l'identité nationale sectorielle santé (RPPS)</t>
  </si>
  <si>
    <t>Existence et maturité d’un dispositif de détection des anomalies de rapprochement de l'identité locale avec l'identité nationale sectorielle santé (RPPS) et de traitement formalisé des cas identifiés.</t>
  </si>
  <si>
    <t>Professionnels immatriculés au RPPS ; répertoire d'identité ; workflows de correction.</t>
  </si>
  <si>
    <t>Capacité à garantir le rapprochement de l'identité locale avec l'identité nationale sectorielle santé (RPPS).</t>
  </si>
  <si>
    <t>Pilotage de la dette de rapprochement  de l'identité locale avec l'identité nationale sectorielle santé (RPPS)</t>
  </si>
  <si>
    <t>Existence et maturité d’un dispositif de suivi des identités locales non rapprochées avec l'identité nationale sectorielle santé (RPPS), avec priorisation, backlog formalisé et plan de résorption.</t>
  </si>
  <si>
    <t>Professionnels immatriculés au RPPS ; Cas non rapprochés ; répertoire d'identité.</t>
  </si>
  <si>
    <t>Capacité à tenir une trajectoire de fiabilisation du rapprochement de l'identité locale avec l'identité nationale sectorielle santé (RPPS).</t>
  </si>
  <si>
    <t>Désactivation ou suppression systématique des accès à la fin de l’activité</t>
  </si>
  <si>
    <t>Procédure de gestion de la fin d’activité des identités professionnelles incluant désactivation/suppression des accès</t>
  </si>
  <si>
    <t>Existence et maturité d’une procédure permettant de gérer la fin d'activité des identités professionnelles dont la désactivation/suppression des accès, avec rôles et circuit rendant le processus applicable.</t>
  </si>
  <si>
    <t>Identités professionnelles internes et externes ; accès SIH ; répertoire d'identité.</t>
  </si>
  <si>
    <t>Capacité de la structure à définir une procédure permettant de gérer la fin d'activité des identités professionnelles.</t>
  </si>
  <si>
    <t>Déclencheur fiable de fin d’activité (RH / métier / tiers)</t>
  </si>
  <si>
    <t>Existence et maturité d’un ou plusieurs déclencheurs (RH, fin de contrat, fin de prestation, événement métier) permettant d’initier la procédure de gestion de la fin d’activité des identités professionnelles sans dépendre uniquement d’actions manuelles.</t>
  </si>
  <si>
    <t>Déclencheurs/évènements ; IAM/ITSM ; périmètre SIH.</t>
  </si>
  <si>
    <t>Capacité de la structure à détecter automatiquement ou systématiquement les fins d’activité.</t>
  </si>
  <si>
    <t>Outillage de la procédure de gestion de la fin d’activité des identités professionnelles</t>
  </si>
  <si>
    <t>Existence et maturité d’un outillage (IAM, connecteurs, workflows ITSM) permettant d’exécuter la procédure de gestion de la fin d’activité des identités professionnelles de manière industrialisable et reproductible.</t>
  </si>
  <si>
    <t>Identités professionnelles internes et externes; IAM/ITSM ; connecteurs applicatifs ; répertoire d'identité.</t>
  </si>
  <si>
    <t>Capacité de la structure à industrialiser la désactivation des accès.</t>
  </si>
  <si>
    <t>Couverture de la désactivation des accès en fin d’activité</t>
  </si>
  <si>
    <t>Proportion des fins d’activité ayant donné lieu à une désactivation effective des accès conformément à la procédure définie.</t>
  </si>
  <si>
    <t>Identités professionnelles internes et externes ; déclencheurs/évènements de fin d’activité ; répertoire d'identité</t>
  </si>
  <si>
    <t>Capacité de la structure à appliquer réellement la procédure de gestion de la fin d’activité des identités professionnelles incluant désactivation/suppression des accès.</t>
  </si>
  <si>
    <t>% (num = fins d’activité avec accès désactivés / den = fins d’activité totales) → palier 0–4</t>
  </si>
  <si>
    <t>Part d'accès encore actifs au-delà d'un délai cible après fin d’activité</t>
  </si>
  <si>
    <t>Proportion des accès toujours actifs au-delà d’un délai cible après une fin d’activité.</t>
  </si>
  <si>
    <t>Identités professionnelles internes et externes; déclencheurs/évènements de fin d’activité ; répertoire d'identité ; seuil temporel.</t>
  </si>
  <si>
    <t>Capacité à mesurer le risque résiduel d’accès non gérés.</t>
  </si>
  <si>
    <t>% ou nombre → palier inversé</t>
  </si>
  <si>
    <t>Délai moyen de désactivation des accès après fin d’activité</t>
  </si>
  <si>
    <t>Mesure du délai entre l’événement de fin d’activité et la désactivation effective des accès (moyenne/médiane ou seuils).</t>
  </si>
  <si>
    <t>Identités professionnelles internes et externes; déclencheurs/évènements de fin d’activité ; répertoire d'identité ;</t>
  </si>
  <si>
    <t>Capacité de la structure à réduire la fenêtre de risque pendant laquelle les accès des identités professionnelles restent actifs après la fin d'activité.</t>
  </si>
  <si>
    <t>Délai ou palier 0–4</t>
  </si>
  <si>
    <t>non mesuré</t>
  </si>
  <si>
    <t>&gt;30 jours</t>
  </si>
  <si>
    <t>15–30 jours</t>
  </si>
  <si>
    <t>8–14 jours</t>
  </si>
  <si>
    <t>0–7 jours</t>
  </si>
  <si>
    <t>Pilotage des accès non désactivés ou désactivés tardivement</t>
  </si>
  <si>
    <t>Existence et maturité d’un dispositif de suivi des accès non désactivés ou désactivés tardivement, incluant analyse des causes et actions correctives.</t>
  </si>
  <si>
    <t>Identités professionnelles internes et externes; déclencheurs/évènements de fin d’activité ; répertoire d'identité ; Cas en écart ;</t>
  </si>
  <si>
    <t>Capacité à tenir une trajectoire d’amélioration de la procédure de gestion de la fin d’activité des identités professionnelles incluant désactivation/suppression des accès.</t>
  </si>
  <si>
    <t>Gestion des comptes</t>
  </si>
  <si>
    <t>L'objectif est de comprendre les pratiques liées à l'attribution des comptes informatiques, afin de déterminer si chaque identité dispose d'un compte dédié nominatif ou si des comptes génériques sont utilisées pour répondre à certains besoins opérationnels. Cette sous-rubrique peut également intégrer la gouvernance des comptes techniques / de service lorsqu’ils relèvent de la gestion des comptes.</t>
  </si>
  <si>
    <t>Usage de comptes génériques (non nominatifs) pour l’accès aux services numériques</t>
  </si>
  <si>
    <t>Politique de gestion des comptes génériques utilisés par des personnes physiques</t>
  </si>
  <si>
    <t>Existence et maturité d’une politique encadrant les comptes génériques (création exceptionnelle, justification formalisée, responsable identifié, durée limitée), rendant le dispositif applicable.</t>
  </si>
  <si>
    <t>Comptes utilisateurs non nominatifs ; accès SIH ; répertoire d'identité.</t>
  </si>
  <si>
    <t>Capacité de la structure à encadrer et limiter les comptes génériques.</t>
  </si>
  <si>
    <t>Plan de réduction des comptes génériques utilisés par des personnes physiques</t>
  </si>
  <si>
    <t>Existence et maturité d’un plan structuré visant à réduire progressivement le recours aux comptes génériques (priorisation, échéances, responsables).</t>
  </si>
  <si>
    <t>Capacité à organiser une trajectoire de résorption.</t>
  </si>
  <si>
    <t>Taux de comptes génériques utilisés par des personnes physiques</t>
  </si>
  <si>
    <t>Proportion de comptes génériques par rapport au nombre total de comptes nominatif (lié à une identité d'une personne physique) actifs.</t>
  </si>
  <si>
    <t xml:space="preserve">Comptes utilisateurs non nominatifs ; accès SIH ; répertoire d'identité. </t>
  </si>
  <si>
    <t>Capacité à objectiver la dette non nominative.</t>
  </si>
  <si>
    <t>% (num = comptes génériques / den = comptes nominatifs actifs) → palier inversé</t>
  </si>
  <si>
    <t>Pilotage de la réduction des comptes génériques utilisés par des personnes physiques</t>
  </si>
  <si>
    <t>Existence et maturité d’un dispositif de suivi du taux de comptes génériques dans le temps, avec objectifs de réduction et plan d’actions associé.</t>
  </si>
  <si>
    <t>Comptes utilisateurs non nominatifs ; accès SIH ; répertoire d'identité ; gouvernance.</t>
  </si>
  <si>
    <t>Capacité à transformer la mesure en trajectoire réelle.</t>
  </si>
  <si>
    <t>Existence et maturité d’un dispositif encadrant les comptes techniques / de service : inventaire, responsable identifié, justification d’usage, règles de création, de modification, de rotation, de revue et de suppression.</t>
  </si>
  <si>
    <t>Comptes techniques / de service ;  applications et composants techniques nécessitant des accès non humains.</t>
  </si>
  <si>
    <t>Capacité à encadrer les comptes non humains et à maîtriser leur cycle de vie.</t>
  </si>
  <si>
    <t>Cadre implicite : règles connues mais non formalisées, responsabilités non clarifiées.</t>
  </si>
  <si>
    <t>Réalisation d’une revue régulière des comptes utilisateurs (nominatifs, génériques, à privilèges)</t>
  </si>
  <si>
    <t>Procédure de revue périodique des comptes</t>
  </si>
  <si>
    <t>Existence et maturité d’une procédure de revue périodique couvrant comptes personnes physiques (lié à une identité), génériques et à privilèges, avec périodicité, responsables et règles rendant la revue applicable.</t>
  </si>
  <si>
    <t>Comptes Personnes + Génériques + à privilèges ; répertoire d'identité.</t>
  </si>
  <si>
    <t>Capacité de la structure à mettre en place un contrôle transverse des comptes.</t>
  </si>
  <si>
    <t>Procédure formalisée : périmètre défini, périodicité cible indiquée, responsables identifiés, méthode/document support décrit.</t>
  </si>
  <si>
    <t>Procédure applicable : modalités opérationnelles décrites (liste à produire, qui valide quoi, informations minimales, preuve attendue).</t>
  </si>
  <si>
    <t>Règles spécifiques de revue des comptes à privilèges</t>
  </si>
  <si>
    <t>Existence de règles renforcées pour la revue des comptes à privilèges (fréquence accrue, validation RSSI/DSI, traçabilité dédiée).</t>
  </si>
  <si>
    <t>Comptes administrateurs / techniques à privilèges.</t>
  </si>
  <si>
    <t>Capacité à sécuriser les comptes à impact critique.</t>
  </si>
  <si>
    <t>Règles spécifiques de revue des comptes génériques</t>
  </si>
  <si>
    <t>Existence de règles spécifiques pour les comptes génériques (justification, durée, revue ciblée).</t>
  </si>
  <si>
    <t>Comptes génériques.</t>
  </si>
  <si>
    <t>Capacité à maîtriser les comptes non nominatifs dans la durée.</t>
  </si>
  <si>
    <t>Couverture de la revue des comptes personnes</t>
  </si>
  <si>
    <t>Proportion des comptes personnes physiques effectivement revus lors de la dernière campagne.</t>
  </si>
  <si>
    <t>Comptes personnes physiques.</t>
  </si>
  <si>
    <t>Capacité à contrôler les accès utilisateurs classiques.</t>
  </si>
  <si>
    <t>% → palier 0–4</t>
  </si>
  <si>
    <t>Couverture de la revue des comptes génériques</t>
  </si>
  <si>
    <t>Proportion des comptes génériques effectivement revus.</t>
  </si>
  <si>
    <t>Capacité à ne pas laisser les comptes génériques hors contrôle.</t>
  </si>
  <si>
    <t>Couverture de la revue des comptes à privilèges</t>
  </si>
  <si>
    <t>Proportion des comptes à privilèges effectivement revus.</t>
  </si>
  <si>
    <t>Comptes à privilèges.</t>
  </si>
  <si>
    <t>Traitement des écarts issus des revues</t>
  </si>
  <si>
    <t>Existence et maturité d’un dispositif permettant de traiter les anomalies détectées lors des revues (suppression comptes, retrait privilèges, justification des exceptions), avec preuves.</t>
  </si>
  <si>
    <t>Tous types de comptes.</t>
  </si>
  <si>
    <t>Capacité à transformer la revue en actions concrètes.</t>
  </si>
  <si>
    <t>Aucun traitement structuré des écarts : les anomalies issues des revues ne sont pas recensées ni suivies.</t>
  </si>
  <si>
    <t>Traitement au cas par cas : écarts corrigés ponctuellement, sans registre ni preuve de clôture.</t>
  </si>
  <si>
    <t>Pilotage régulier : écarts consolidés, priorisés (risque/criticité), plan d’actions avec responsables/échéances, preuves de correction traçables, reporting partagé en instance.</t>
  </si>
  <si>
    <t>Pilotage consolidé : analyse des tendances et causes (récurrence), réduction durable de la dette (mesures correctrices/préventives), arbitrages documentés, suivi de l’efficacité des actions (diminution des écarts).</t>
  </si>
  <si>
    <t>Outillage IAM (Identity &amp; Access Management)</t>
  </si>
  <si>
    <t>identifier si la structure dispose d’une solution IAM permettant d’industrialiser le cycle de vie des identités et le provisionning.</t>
  </si>
  <si>
    <t>Disponibilité d’une solution d’IAM pour outiller la gestion du cycle de vie des identités et le provisionning</t>
  </si>
  <si>
    <t>IAM en place pour la gestion du cycle de vie des identités</t>
  </si>
  <si>
    <t>Existence et utilisation d’un outil IAM pour gérer le cycle de vie des identités (création, modification, suppression).</t>
  </si>
  <si>
    <t>Identités professionnelles internes et externes ; répertoire d'identité ; connecteurs applicatifs.</t>
  </si>
  <si>
    <t>Capacité de la structure à s’appuyer sur une solution d'IAM.</t>
  </si>
  <si>
    <t>Aucune solution IAM.</t>
  </si>
  <si>
    <t>Solution IAM identifiée/à l’étude (ou en projet) : périmètre et cible non cadrés, pas de référentiel de règles.</t>
  </si>
  <si>
    <t>Solution IAM choisie et cadrée : périmètre défini, rôles et responsabilités identifiés, règles de cycle de vie décrites (création/modification/désactivation).</t>
  </si>
  <si>
    <t>Solution IAM applicable : modèle d’identités et attributs requis définis, workflows/cas nominaux décrits (entrée/mobilité/sortie), sources amont et cibles principales identifiées, conditions d’usage opérationnel clarifiées (qui fait quoi, via quels outils).</t>
  </si>
  <si>
    <t>Solution IAM stabilisée : dispositif complet et cohérent sur les cas nominaux et les cas aux limites (modèle, workflows, périmètre, rôles), utilisable de façon homogène pour gérer le cycle de vie des identités personne physique sur le périmètre défini.</t>
  </si>
  <si>
    <t>Automatisation du provisioning / deprovisioning via l’IAM</t>
  </si>
  <si>
    <t>Niveau d’automatisation des opérations de création/suppression/modification des comptes et accès (workflows, connecteurs, synchronisation sources amont).</t>
  </si>
  <si>
    <t>Capacité à réduire les traitements manuels et sécuriser le cycle de vie des identités.</t>
  </si>
  <si>
    <t>Aucune automatisation : provisioning/deprovisioning non adressé par l’IAM.</t>
  </si>
  <si>
    <t>Automatisation envisagée : cible identifiée mais non cadrée.</t>
  </si>
  <si>
    <t>Automatisation formalisée : règles d’automatisation définies (événements déclencheurs, attributs requis, actions attendues), périmètre de services/applicatifs cibles identifié.</t>
  </si>
  <si>
    <t>Automatisation applicable : workflows nominaux décrits (création, modification, désactivation), intégrations cibles principales décrites, prérequis et contrôles minimaux formalisés.</t>
  </si>
  <si>
    <t>Automatisation stabilisée : règles nominales complètes et cohérentes pour le provisioning/deprovisioning, intégrations principales cadrées, dispositif utilisable de manière homogène sur le périmètre défini.</t>
  </si>
  <si>
    <t>Automatisation spécifique de la procédure de gestion de la fin d’activité des identités professionnelles incluant désactivation/suppression des accès</t>
  </si>
  <si>
    <t>Niveau d’automatisation de la procédure de gestion de la fin d’activité des identités professionnelles incluant désactivation/suppression des accès, à partir d’un déclencheur fiable.</t>
  </si>
  <si>
    <t>Capacité de la structure à automatiser la procédure de gestion de la fin d’activité des identités professionnelles incluant désactivation/suppression des accès</t>
  </si>
  <si>
    <t>Aucune automatisation : la procédure de gestion de la fin d’activité des identités professionnelles incluant désactivation/suppression des accès repose uniquement sur des actions manuelles.</t>
  </si>
  <si>
    <t>Automatisation formalisée sur un premier périmètre : déclencheur(s) identifié(s), séquence d’automatisation documentée, responsabilités définies.</t>
  </si>
  <si>
    <t>Automatisation applicable sur un périmètre significatif : déclencheur(s) fiable(s) et retrait des accès, avec gestion des cas nominaux.</t>
  </si>
  <si>
    <t>Automatisation stabilisée : procédure de gestion de la fin d’activité des identités professionnelles incluant désactivation/suppression des accès automatisée, cohérente et exploitable sur le périmètre défini, avec traitement structuré des exceptions techniques ou métier.</t>
  </si>
  <si>
    <t>Couverture applicative du provisioning automatisé</t>
  </si>
  <si>
    <t>Proportion des services numériques pour lesquels les comptes et accès sont gérés automatiquement via l’IAM.</t>
  </si>
  <si>
    <t>Services numériques.</t>
  </si>
  <si>
    <t>Capacité à généraliser le provisionning/déprovisioing sur l'ensemble du parc applicatif.</t>
  </si>
  <si>
    <t>Couverture des identités dont l'automatisation du provisionning/déprovisioning est réalisée via l’IAM</t>
  </si>
  <si>
    <t>Proportion des identités dont le cycle de vie est géré dans l’IAM pour lesquelles l'automatisation du provisionning/déprovisioning des comptes est effective.</t>
  </si>
  <si>
    <t>Capacité à généraliser le provisionning/déprovisioing pour l'ensemble des identités.</t>
  </si>
  <si>
    <t>Pilotage et maintien de la solution IAM (incidents, qualité, synchronisations)</t>
  </si>
  <si>
    <t>Existence et maturité d’un dispositif de suivi et de déploiement de la solution d'IAM.</t>
  </si>
  <si>
    <t>Capacité à maîtriser et maintenir la solution d’IAM dans la durée.</t>
  </si>
  <si>
    <t>SERVICES NUMERIQUES</t>
  </si>
  <si>
    <t>Cette rubrique vise à qualifier, inventorier et piloter le périmètre des services numériques en distinguant les services numériques en santé et les services numériques critiques locaux hors santé.</t>
  </si>
  <si>
    <t>Inventaire &amp; qualification des services numériques</t>
  </si>
  <si>
    <t>L’objectif est de disposer d’un cadre pour recenser les services numériques de la structure, définir les critères de qualification, organiser la gouvernance associée, mesurer la couverture de la qualification des services inventoriés et piloter l’évolution du périmètre dans le temps.</t>
  </si>
  <si>
    <t>Inventaire et qualification des services numériques</t>
  </si>
  <si>
    <t>Existence d’un inventaire des services numériques de la structure</t>
  </si>
  <si>
    <t>Existence et maturité d’un inventaire des services numériques utilisés par les professionnels de la structure, avec responsable identifié et règles de mise à jour rendant le dispositif applicable.</t>
  </si>
  <si>
    <t>Périmètre des services numériques utilisés par les professionnels de la structure.</t>
  </si>
  <si>
    <t>Capacité de la structure à disposer d’un inventaire exploitable des services numériques utilisés par les professionnels.</t>
  </si>
  <si>
    <t>Aucun inventaire des services numériques.</t>
  </si>
  <si>
    <t>Inventaire partiel ou informel : listes éclatées, non consolidées.</t>
  </si>
  <si>
    <t>Inventaire formalisé : responsable identifié, sources mobilisées précisées.</t>
  </si>
  <si>
    <t>Inventaire exploitable : le contenu de l'inventaire permet de qualifier les services numériques.</t>
  </si>
  <si>
    <t>Inventaire stabilisé : inventaire complet, documenté et utilisable comme base commune.</t>
  </si>
  <si>
    <t>Définition des critères de qualification des services numériques</t>
  </si>
  <si>
    <t>Existence et maturité d’un cadre définissant les critères permettant de qualifier les services numériques comme services numériques en santé ou comme services numériques critiques locaux hors santé, avec responsabilités rendant le dispositif applicable.</t>
  </si>
  <si>
    <t>Capacité de la structure à définir un cadre de qualification des services numériques utilisés par les professionnels.</t>
  </si>
  <si>
    <t>Couverture de la qualification des services numériques inventoriés</t>
  </si>
  <si>
    <t>Proportion des services numériques inventoriés pour lesquels une qualification a été réalisée selon les critères définis, qu’ils soient classés comme services numériques en santé ou comme services numériques critiques locaux hors santé.</t>
  </si>
  <si>
    <t>Inventaire du périmètre des services numériques ; qualification réalisée selon les critères définis.</t>
  </si>
  <si>
    <t>Capacité de la structure à qualifier effectivement les services numériques inventoriés.</t>
  </si>
  <si>
    <t>Pilotage des services numériques</t>
  </si>
  <si>
    <t>Existence et maturité d’un dispositif de revue périodique des services numériques permettant d'actualiser l’inventaire ainsi que la qualification.</t>
  </si>
  <si>
    <t>Capacité de la structure à maintenir dans le temps l'inventaire des services numériques.</t>
  </si>
  <si>
    <t>Cartographie des modes d'authentification des services numériques</t>
  </si>
  <si>
    <t>Identification des modes d’authentification disponibles pour chaque service numérique en santé</t>
  </si>
  <si>
    <t>Existence et maturité d’une cartographie des modes d'authentification disponibles (authentification locale, délégation d'authentification au fournisseur d'identité local, délégation au fournisseur d'identité sectoriel santé Pro Santé Connect, etc.) pour chaque service numérique numérique en santé, avec règles de maintien rendant le dispositif applicable.</t>
  </si>
  <si>
    <t>Services numériques en santé</t>
  </si>
  <si>
    <t>Capacité de la structure à cartographier les modalités d'authentification disponibles pour chaque service numérique en santé.</t>
  </si>
  <si>
    <t>Aucune cartographie des modes d’authentification n’existe pour les services numériques en santé.</t>
  </si>
  <si>
    <t>Cartographie informelle/partielle : informations dispersées, formalisées pour une partie des services.</t>
  </si>
  <si>
    <t>Cartographie formalisée : informations formalisées pour une partie des services.</t>
  </si>
  <si>
    <t>Cartographie applicable : informations formalisées de façon exploitable pour la majorité des services.</t>
  </si>
  <si>
    <t>Cartographie stabilisée : informations formalisées de façon exploitable pour l'ensemble des services et de manière homogène.</t>
  </si>
  <si>
    <t>Identification des modes d’authentification disponibles pour chaque service numérique critique local hors santé</t>
  </si>
  <si>
    <t>Existence et maturité d’une cartographie des modes d'authentification disponibles (authentification locale, délégation d'authentification au fournisseur d'identité local, délégation au fournisseur d'identité sectoriel santé Pro Santé Connect, etc.) pour chaque service numérique critique local hors santé, avec règles de maintien rendant le dispositif applicable.</t>
  </si>
  <si>
    <t>Services numériques critiques locaux hors santé ;</t>
  </si>
  <si>
    <t>Capacité de la structure à cartographier les modalités d'authentification disponibles pour chaque service numérique critique local hors santé.</t>
  </si>
  <si>
    <t>Aucune cartographie des modes d’authentification n’existe : aucune information sur les modes d’authentification disponibles.</t>
  </si>
  <si>
    <t>Couverture de l'identification des modes d'authentification disponibles pour les services numériques</t>
  </si>
  <si>
    <t>Proportion des services numériques inventoriés pour lesquels les modes d’authentification disponibles sont renseignés dans une cartographie à jour et exploitable.</t>
  </si>
  <si>
    <t>Services numériques en santé et services numériques critiques locaux hors santé.</t>
  </si>
  <si>
    <t>Capacité de la structure à disposer d’une cartographie exploitable et complète des modes d’authentification.</t>
  </si>
  <si>
    <t>% → palier 0–4 (Num : services numériques inventoriés dont le mode d’authentification est renseigné / Den : services numériques inventoriés)</t>
  </si>
  <si>
    <t>Compatibilité avec la délégation de l'authentification au fournisseur d'identité local</t>
  </si>
  <si>
    <t>Identification des services numériques en santé en capacité de déléguer l'authentification au fournisseur d'identité local</t>
  </si>
  <si>
    <t>Existence et maturité d’un dispositif permettant d'identifier, pour chaque service numérique en santé, sa capacité de déléguer l'authentification au fournisseur d'identité local (natif / intégrable / non intégrable) et de définir une trajectoire de bascule priorisée</t>
  </si>
  <si>
    <t>Services numériques en santé (locaux + nationaux) ; capacité de déléguer l'authentification au fournisseur d'identité local ; trajectoire de convergence.</t>
  </si>
  <si>
    <t>Capacité de la structure à préparer la convergence vers la délégation d'authentification au fournisseur d'identité local du périmètre santé.</t>
  </si>
  <si>
    <t>Identification des services numériques critiques locaux hors santé en capacité de déléguer l'authentification au fournisseur d'identité local</t>
  </si>
  <si>
    <t>Existence et maturité d’un dispositif permettant d'identifier, pour chaque service numérique critique local hors santé, sa capacité de déléguer l'authentification au fournisseur d'identité local (natif / intégrable / non intégrable) et de définir une trajectoire de bascule priorisée.</t>
  </si>
  <si>
    <t>Services numériques critiques locaux hors santé ; capacité de déléguer l'authentification au fournisseur d'identité local ;  trajectoire de convergence.</t>
  </si>
  <si>
    <t>Capacité de la structure à préparer la convergence vers la délégation d'authentification au fournisseur d'identité local du périmètre local critique hors santé.</t>
  </si>
  <si>
    <t>Part des services numériques en santé en capacité de déléguer l'authentification au fournisseur d'identité local</t>
  </si>
  <si>
    <t>Proportion des services numériques en santé pour lesquels la capacité de déléguer l'authentification au fournisseur d'identité local est connue ou documentée, sur la base des informations disponibles (éditeur, documentation disponible, information nationale).</t>
  </si>
  <si>
    <t>Services numériques en santé (nationaux et locaux) compatibles; Services numériques en santé (nationaux et locaux) pour lesquels l'identification de la capacité à déléguer l'authentification au fournisseur d'identité local a été réalisée.</t>
  </si>
  <si>
    <t>Capacité de la structure à qualifier la capacité de déléguer l'authentification au fournisseur d'identité local du périmètre santé à partir d’informations fiables et documentées, sans exiger une expertise technique autonome pour chaque service.</t>
  </si>
  <si>
    <t>% → palier 0–4 (Num = services en santé en capacité de déléguer l'authentification au fournisseur d'identité local / Den = services en santé pour lesquels l'identification de la capacité à déléguer l'authentification au fournisseur d'identité local a été réalisée)</t>
  </si>
  <si>
    <t>Part des services numériques critiques locaux hors santé en capacité de déléguer l'authentification au fournisseur d'identité local</t>
  </si>
  <si>
    <t>Proportion des services numériques critiques locaux hors santé pour lesquels la capacité de déléguer l'authentification au fournisseur d'identité local est connue ou documentée, sur la base des informations disponibles (éditeur, documentation disponible, information nationale).</t>
  </si>
  <si>
    <t>Services numériques critiques locaux hors santé compatibles; Services numériques critiques locaux hors santé pour lesquels l'identification de la capacité à déléguer l'authentification au fournisseur d'identité local a été réalisée.</t>
  </si>
  <si>
    <t>Compatibilité avec la délégation de l'authentification au fournisseur d'identités national sectoriel santé Pro Santé Connect</t>
  </si>
  <si>
    <t>Identification des services numériques en santé en capacité de déléguer l'authentification au fournisseur d'identités national sectoriel santé Pro Santé Connect</t>
  </si>
  <si>
    <t>Existence et maturité d’un dispositif permettant d'identifier, pour chaque service numérique en santé, sa capacité de déléguer l'authentification au fournisseur d'identités national sectoriel santé Pro Santé Connect (natif / intégrable / non intégrable) et de définir une trajectoire de bascule priorisée</t>
  </si>
  <si>
    <t>Services numériques en santé (locaux + nationaux) ; capacité de déléguer l'authentification au fournisseur d'identités national sectoriel santé Pro Santé Connect ; trajectoire de convergence.</t>
  </si>
  <si>
    <t>Capacité de la structure à préparer la convergence vers la délégation d'authentification au fournisseur d'identités national sectoriel santé Pro Santé Connect du périmètre santé.</t>
  </si>
  <si>
    <t>Identification des services numériques critiques locaux hors santé en capacité de déléguer l'authentification au fournisseur d'identités national sectoriel santé Pro Santé Connect</t>
  </si>
  <si>
    <t>Existence et maturité d’un dispositif permettant d'identifier, pour chaque service numérique critique local hors santé, sa capacité de déléguer l'authentification au fournisseur d'identités national sectoriel santé Pro Santé Connect (natif / intégrable / non intégrable) et de définir une trajectoire de bascule priorisée.</t>
  </si>
  <si>
    <t>Services numériques critiques locaux hors santé ; capacité de déléguer l'authentification au fournisseur d'identités national sectoriel santé Pro Santé Connect ;  trajectoire de convergence.</t>
  </si>
  <si>
    <t>Capacité de la structure à préparer la convergence vers la délégation d'authentification au fournisseur d'identités national sectoriel santé Pro Santé Connect du périmètre local critique hors santé.</t>
  </si>
  <si>
    <t>Part des services numériques en santé en capacité de déléguer l'authentification au fournisseur d'identités national sectoriel santé Pro Santé Connect</t>
  </si>
  <si>
    <t>Proportion des services numériques en santé pour lesquels la capacité de déléguer l'authentification au fournisseur d'identités national sectoriel santé Pro Santé Connect est connue ou documentée, sur la base des informations disponibles (éditeur, documentation disponible, information nationale).</t>
  </si>
  <si>
    <t>Services numériques en santé (nationaux et locaux) compatibles; Services numériques en santé (nationaux et locaux) pour lesquels l'identification de la capacité à déléguer l'authentification au fournisseur d'identités national sectoriel santé Pro Santé Connect a été réalisée.</t>
  </si>
  <si>
    <t>Capacité de la structure à qualifier la capacité de déléguer l'authentification au fournisseur d'identités national sectoriel santé Pro Santé Connect du périmètre santé à partir d’informations fiables et documentées, sans exiger une expertise technique autonome pour chaque service.</t>
  </si>
  <si>
    <t>% → palier 0–4 (Num = services en santé en capacité de déléguer l'authentification au fournisseur d'identités national sectoriel santé Pro Santé Connect / Den = services en santé pour lesquels l'identification de la capacité à déléguer l'authentification au fournisseur d'identité local a été réalisée)</t>
  </si>
  <si>
    <t>Part des services numériques critiques locaux hors santé en capacité de déléguer l'authentification au fournisseur d'identités national sectoriel santé Pro Santé Connect</t>
  </si>
  <si>
    <t>Proportion des services numériques critiques locaux hors santé pour lesquels la capacité de déléguer l'authentification au fournisseur d'identités national sectoriel santé Pro Santé Connect est connue ou documentée, sur la base des informations disponibles (éditeur, documentation disponible, information nationale).</t>
  </si>
  <si>
    <t>Services numériques critiques locaux hors santé compatibles; Services numériques critiques locaux hors santé pour lesquels l'identification de la capacité à déléguer l'authentification au fournisseur d'identités national sectoriel santé Pro Santé Connect a été réalisée.</t>
  </si>
  <si>
    <t>DROITS ET ACCES DES IDENTITES NUMERIQUES</t>
  </si>
  <si>
    <t>Cette rubrique vise à évaluer la manière dont les accès aux services numériques en santé et aux services numériques critiques locaux hors santé sont sécurisés au sein de la structure. Elle permet d’identifier le niveau d’alignement de la structure avec les bonnes pratiques d’authentification, d’interopérabilité et de sécurité.</t>
  </si>
  <si>
    <t>Gestion des habilitations applicatives</t>
  </si>
  <si>
    <t>L’objectif est d’évaluer si la structure met en œuvre une gestion maîtrisée des habilitations et des accès applicatifs sur les services numériques en santé et les services numériques critiques locaux hors santé.</t>
  </si>
  <si>
    <t>Gestion des accès aux services numériques via une matrice d’habilitation fondée sur les profils métiers ou rôles</t>
  </si>
  <si>
    <t>Modèle d’habilitation structuré par rôles ou profils</t>
  </si>
  <si>
    <t>Existence et maturité d’un modèle formalisé d’habilitation (rôles ou profils) permettant d’attribuer les droits applicatifs de manière standardisée, avec règles documentées et responsabilités définies rendant le dispositif applicable.</t>
  </si>
  <si>
    <t>Services numériques en santé + services numériques critiques locaux hors santé.</t>
  </si>
  <si>
    <t>Capacité de la structure à encadrer l’attribution des droits applicatifs.</t>
  </si>
  <si>
    <t>Aucun modèle rôles/profils : habilitations gérées “au cas par cas” (par compte, par application, sans structuration).</t>
  </si>
  <si>
    <t>Structuration partielle/informelle : quelques rôles/profils existent sans référentiel commun ni règles documentées.</t>
  </si>
  <si>
    <t>Modèle formalisé : rôles/profils définis et documentés (description, droits associés) pour une partie des services, responsabilités identifiées (qui définit/valide).</t>
  </si>
  <si>
    <t>Modèle applicable : modalités opérationnelles décrites pour la majorité des services.</t>
  </si>
  <si>
    <t>Modèle stabilisé et standard : référentiel cohérent et homogène (rôles/profils, droits associés, règles nominales), utilisable pour l'ensemble des services.</t>
  </si>
  <si>
    <t>Mise à jour des habilitations au cours du cycle de vie des identités</t>
  </si>
  <si>
    <t>Existence et maturité d’un dispositif garantissant que les habilitations applicatives sont créées, modifiées et supprimées en cohérence avec le cycle de vie des identités, avec règles applicables et responsabilités identifiées.</t>
  </si>
  <si>
    <t>Services numériques en santé + services numériques critiques locaux hors santé ; cycle de vie.</t>
  </si>
  <si>
    <t>Capacité de la structure à assurer la cohérence entre identité et habilitations.</t>
  </si>
  <si>
    <t>Aucun lien défini entre cycle de vie (entrée/mobilité) et gestion des habilitations.</t>
  </si>
  <si>
    <t>Alignement ponctuel/informel : adaptations faites au cas par cas, sans règle ni responsabilité formalisée.</t>
  </si>
  <si>
    <t>Alignement formalisé : règles documentées pour attribuer/retirer/modifier les droits lors des événements de cycle de vie, responsabilités identifiées.</t>
  </si>
  <si>
    <t>Alignement applicable : modalités opérationnelles décrites (qui déclenche, quelles validations, délais cibles, informations minimales).</t>
  </si>
  <si>
    <t>Alignement stabilisé : règles nominales complètes et cohérentes (entrée/mobilité), articulation claire avec le modèle rôles/profils et utilisable de manière homogène.</t>
  </si>
  <si>
    <t>Pilotage des habilitations applicatives</t>
  </si>
  <si>
    <t>Existence et maturité d’un dispositif de suivi des habilitations applicatives incluant revue périodique, traitement des droits excessifs et documentation des écarts, avec preuves formalisées.</t>
  </si>
  <si>
    <t>Capacité de la structure à maintenir la pertinence des habilitations dans le temps.</t>
  </si>
  <si>
    <t>Aucun pilotage des habilitations : pas de revue, pas d’indicateur, pas de preuve consolidée.</t>
  </si>
  <si>
    <t>Pilotage ponctuel : revues selon les opportunités (audit/projet), sans périodicité ni consolidation</t>
  </si>
  <si>
    <t>Pilotage structuré partiel : revues réalisées de manière irrégulière, preuves/CR partiels, écarts identifiés mais traitement non systématique.</t>
  </si>
  <si>
    <t>Pilotage régulier : revues périodiques planifiées, indicateurs suivis (ex : comptes à risque, écarts), plan d’actions avec responsables/échéances, preuves de clôture traçables.</t>
  </si>
  <si>
    <t>Pilotage consolidé : analyse de tendances (récurrence), priorisation par criticité (services numérique en santé, compte à privilèges), arbitrages documentés, amélioration continue démontrable (réduction durable des écarts).</t>
  </si>
  <si>
    <t>Gestion des exceptions d’habilitation</t>
  </si>
  <si>
    <t>Niveau d’encadrement des exceptions d’habilitation (droits attribués hors profils/rôles standards), incluant justification, durée, validation, traçabilité et revue, rendant le dispositif applicable.</t>
  </si>
  <si>
    <t>Services numériques en santé + services numériques critiques locaux hors santé ; demandes d’accès hors profils/rôles.</t>
  </si>
  <si>
    <t>Capacité de la structure à maîtriser les habilitations hors standard.</t>
  </si>
  <si>
    <t>Aucune règle/processus d’exception : les droits hors rôles/profils standards sont attribués sans cadre.</t>
  </si>
  <si>
    <t>Exceptions gérées de façon informelle : accord au cas par cas (mail/oral), justification non systématique, durée non définie, traçabilité insuffisante.</t>
  </si>
  <si>
    <t>Dispositif formalisé : procédure d’exception documentée (quand/quoi/pourquoi), exigences minimales définies (justification + valideur), durée/échéance prévue, principes de traçabilité décrits.</t>
  </si>
  <si>
    <t>Dispositif applicable : circuit opérationnel défini (demande/validation/attribution), informations minimales obligatoires (justification, périmètre, durée, valideur), traçabilité exploitable (ticket/registre), modalités de retrait à échéance décrites.</t>
  </si>
  <si>
    <t>Dispositif stabilisé : règles nominales complètes et cohérentes (critères, validation, durée, traçabilité, preuves attendues), gestion standardisée des exceptions et revue des exceptions prévues/organisées.</t>
  </si>
  <si>
    <t>Prise en compte des externes dans les profils/rôles et habilitations applicatives</t>
  </si>
  <si>
    <t>Existence et maturité d’un dispositif permettant de définir et appliquer des profils/rôles et règles d’habilitation adaptés aux intervenants externes nécessitant un accès aux services numériques.</t>
  </si>
  <si>
    <t>Identités professionnelles externes ; accès aux services numériques en santé + services numériques critiques locaux hors santé.</t>
  </si>
  <si>
    <t>Capacité de la structure à intégrer les externes dans le modèle d’habilitation.</t>
  </si>
  <si>
    <t>Couverture des services numériques pour lesquels est appliqué le modèle d’habilitation</t>
  </si>
  <si>
    <t>Proportion des services numériques en santé et des services numériques critiques locaux hors santé dont les habilitations sont gérées via le modèle structuré (rôles/profils) par rapport au périmètre inventorié.</t>
  </si>
  <si>
    <t>Capacité de la structure à déployer le modèle d’habilitation sur son périmètre applicatif.</t>
  </si>
  <si>
    <t>Revue périodique des habilitations</t>
  </si>
  <si>
    <t>Règles de traitement des droits excessifs</t>
  </si>
  <si>
    <t>Existence et maturité d’un cadre définissant les règles de détection et de traitement des droits excessifs ou non conformes (responsabilités, délais, modalités de correction), rendant le dispositif applicable (existence → formalisé → applicable → revu).</t>
  </si>
  <si>
    <t>Services numériques en santé + services numériques critiques locaux hors santé ; habilitations applicatives ; gouvernance DSI / métiers.</t>
  </si>
  <si>
    <t>Capacité de la structure à encadrer la correction des habilitations non conformes.</t>
  </si>
  <si>
    <t>Aucun cadre de revue périodique des habilitations n’est défini.</t>
  </si>
  <si>
    <t>Procédure stabilisée / suivie : règles nominales complètes et cohérentes (périmètre, périodicités cibles, responsabilités, livrables attendus, modalités de validation) rendant la revue utilisable de manière homogène sur l’ensemble des comptes utilisateurs.</t>
  </si>
  <si>
    <t>Couverture du traitement des droits excessifs</t>
  </si>
  <si>
    <t>Proportion des écarts d’habilitation identifiés (droits excessifs ou non conformes) ayant fait l’objet d’un traitement effectif (retrait, ajustement ou justification documentée).</t>
  </si>
  <si>
    <t>Services numériques en santé + services numériques critiques locaux hors santé ; écarts d’habilitation identifiés.</t>
  </si>
  <si>
    <t>Capacité de la structure à corriger réellement les écarts d’habilitation.</t>
  </si>
  <si>
    <t>Pilotage des écarts d’habilitation</t>
  </si>
  <si>
    <t>Existence et maturité d’un dispositif de suivi des écarts d’habilitation incluant backlog formalisé, priorisation, délais de traitement et preuves de clôture.</t>
  </si>
  <si>
    <t>Services numériques en santé + services numériques critiques locaux hors santé ; écarts d’habilitation ; gouvernance DSI / métiers.</t>
  </si>
  <si>
    <t>Capacité de la structure à piloter durablement la réduction des droits excessifs.</t>
  </si>
  <si>
    <t>Suivi structuré partiel : registre/outil de suivi des écarts existe (liste d’actions), typologie minimale (ajustement des droits), mais suivi irrégulier.</t>
  </si>
  <si>
    <t>Mode d'authentification multi-facteurs (MFA)</t>
  </si>
  <si>
    <t>L’objectif est d’évaluer si la structure a mis en place, ou prévoit de déployer, des mécanismes d’authentification multi-facteurs et de délégation d’authentification pour sécuriser l’accès aux services numériques en santé et aux services numériques critiques locaux hors santé.</t>
  </si>
  <si>
    <t>Mise en place d’une authentification multifacteur pour l’accès aux services numériques</t>
  </si>
  <si>
    <t>Mise en œuvre technique pour les services numériques en santé compatibles du mode d'accès par multi-facteurs d'auhtentification</t>
  </si>
  <si>
    <t>Existence et maturité d'un dispositif de mise en place du MFA pour les services numériques en santé.</t>
  </si>
  <si>
    <t>Services numériques en santé identifiés compatibles</t>
  </si>
  <si>
    <t>Capacité de la structure à mettre en œuvre le MFA sur le périmètre santé.</t>
  </si>
  <si>
    <t>MFA non prévu / non pris en compte sur le périmètre concerné.</t>
  </si>
  <si>
    <t>MFA envisagé : cadrage initial (périmètre pressenti) mais règles non formalisées.</t>
  </si>
  <si>
    <t>Dispositif formalisé : périmètre MFA défini, modalités/solutions documentées, responsabilités identifiées, exceptions envisagées.</t>
  </si>
  <si>
    <t>Dispositif applicable : parcours opérationnel décrit (activation, enrôlement, support, exceptions), exigences minimales définies, dispositif utilisable de bout en bout sur le périmètre nominal.</t>
  </si>
  <si>
    <t>Dispositif stabilisé : règles nominales complètes et cohérentes (périmètre, méthodes, gestion nominale), articulation avec les canaux (local/distant) et les populations (interne/externe), sans empiéter sur la couverture mesurée par les indicateurs COUVERTURE.</t>
  </si>
  <si>
    <t>Mise en œuvre pour les services numériques critiques locaux hors santé compatibles du mode d'accès par multi-facteurs d'auhtentification</t>
  </si>
  <si>
    <t>Existence et maturité d'un dispositif de mise en place du MFA pour les services numériques critiques locaux hors santé.</t>
  </si>
  <si>
    <t>Services numériques critiques locaux hors santé identifiés compatibles</t>
  </si>
  <si>
    <t>Capacité de la structure à mettre en œuvre le MFA sur le périmètre critique local hors santé.</t>
  </si>
  <si>
    <t>Dispositif formalisé : périmètre MFA défini ), modalités/solutions documentées, responsabilités identifiées, exceptions envisagées.</t>
  </si>
  <si>
    <t>Services numériques en santé permettant un mode d'accès par multi-facteurs d'authentification</t>
  </si>
  <si>
    <t>Proportion des services numériques en santé dont un mode d'accès par multi-facteurs d'auhtentification est opérationnel.</t>
  </si>
  <si>
    <t>Services numériques en santé identifiés compatibles et services numériques en santé ayant le MFA actif.</t>
  </si>
  <si>
    <t>Capacité de la structure à mesurer le déploiement réel du MFA sur le périmètre santé.</t>
  </si>
  <si>
    <t>% → palier 0–4 (Num : services en santé proposant le MFA / Den : services en santé totaux)</t>
  </si>
  <si>
    <t>Services numériques critiques locaux hors santé permettant un mode d'accès par multi-facteurs d'authentification</t>
  </si>
  <si>
    <t>Proportion des services numériques critiques locaux hors santé dont un mode d'accès par multi-facteurs d'auhtentification est opérationnel.</t>
  </si>
  <si>
    <t>Services numériques critiques locaux hors santé identifiés compatibles et services numériques critiques locaux hors santé ayant le MFA actif.</t>
  </si>
  <si>
    <t>Capacité de la structure à mesurer le déploiement réel du MFA sur le périmètre local critique hors santé.</t>
  </si>
  <si>
    <t>% → palier 0–4 (Num : services critiques locaux hors santé proposant le MFA  / Den : services critiques locaux hors santé totaux)</t>
  </si>
  <si>
    <t>Taux d'authentification réalisées avec MFA pour accéder aux services numériques santé</t>
  </si>
  <si>
    <t>Proportion des authentifications aux services numériques en santé réalisées via MFA, afin de mesurer l’usage réel du MFA et détecter les contournements ou exceptions.</t>
  </si>
  <si>
    <t>Services numériques en santé ayant le MFA actif.</t>
  </si>
  <si>
    <t>Capacité de la structure à faire appliquer réellement le MFA dans l’usage quotidien (vue services numériques).</t>
  </si>
  <si>
    <t>Taux d'authentification réalisées avec MFA pour accéder aux services numériques critiques locaux hors santé</t>
  </si>
  <si>
    <t>Proportion des authentifications aux services numériques critiques locaux hors santé réalisées via MFA, afin de mesurer l’usage réel du MFA et détecter les contournements ou exceptions.</t>
  </si>
  <si>
    <t>Services numériques critiques locaux hors santé ayant le MFA actif.</t>
  </si>
  <si>
    <t>Proportion des utilisateurs accédant aux services numériques en santé pour lesquels une authentification multifacteur est effectivement appliquée.</t>
  </si>
  <si>
    <t>Services numériques en santé ; identités professionnelles internes + externes.</t>
  </si>
  <si>
    <t>Capacité de la structure à faire appliquer réellement le MFA dans l’usage quotidien (vue utilisateurs).</t>
  </si>
  <si>
    <t>% → palier 0–4 (Num : utilisateurs avec MFA actif / Den : utilisateurs accédant aux services numériques en santé)</t>
  </si>
  <si>
    <t>Proportion des utilisateurs accédant aux services numériques critiques locaux hors santé pour lesquels une authentification multifacteur est effectivement appliquée.</t>
  </si>
  <si>
    <t>Services numériques critiques locaux hors santé ; identités professionnelles internes + externes.</t>
  </si>
  <si>
    <t>% → palier 0–4 (Num : utilisateurs avec MFA actif / Den : utilisateurs accédant aux services numériques critiques locaux hors santé)</t>
  </si>
  <si>
    <t>Couverture du MFA pour les intervenants externes</t>
  </si>
  <si>
    <t>Proportion des intervenants externes accédant aux services numériques en santé et/ou aux services numériques critiques locaux hors santé pour lesquels le MFA est appliqué.</t>
  </si>
  <si>
    <t>Population = externes ; accès requis = oui ; services numériques en santé + services numériques critiques locaux hors santé.</t>
  </si>
  <si>
    <t>Capacité de la structure à sécuriser les accès externes.</t>
  </si>
  <si>
    <t>Couverture du MFA pour l’accès distant (VPN / VDI / Bastion / Portail)</t>
  </si>
  <si>
    <t>Proportion des utilisateurs disposant d’un accès distant au SIH pour lesquels le MFA est appliqué sur le canal d’accès distant.</t>
  </si>
  <si>
    <t>Canal = Accès distant ; Type = Personne ; populations Interne + Externe.</t>
  </si>
  <si>
    <t>Capacité de la structure à sécuriser les accès distants.</t>
  </si>
  <si>
    <t>Pilotage du déploiement et des exceptions MFA</t>
  </si>
  <si>
    <t>Existence et maturité d’un dispositif de suivi du déploiement MFA incluant couverture, exceptions, incidents et trajectoire d’amélioration continue, avec preuves.</t>
  </si>
  <si>
    <t>Services numériques en santé + services numériques critiques locaux hors santé</t>
  </si>
  <si>
    <t>Capacité de la structure à maintenir le MFA comme standard de sécurité.</t>
  </si>
  <si>
    <t>Mise en place d’une authentification multifacteur pour les comptes à privilège</t>
  </si>
  <si>
    <t>Mise en œuvre du MFA sur les comptes à privilège (gouvernance + exceptions)</t>
  </si>
  <si>
    <t>Existence et maturité d'un dispositif de mise en oeuvre de gouvernance et de maintien du MFA sur les comptes à privilège, incluant la gestion des exceptions.</t>
  </si>
  <si>
    <t>Services numériques en santé + services numériques critiques locaux hors santé; comptes à privilèges.</t>
  </si>
  <si>
    <t>Capacité de la structure à gouverner durablement le MFA sur les comptes à privilège.</t>
  </si>
  <si>
    <t>Couverture de l’authentification multifacteur (MFA) sur les comptes à privilège</t>
  </si>
  <si>
    <t>Proportion des comptes à privilège (administration SI/SIH) protégés par une authentification multifacteur.</t>
  </si>
  <si>
    <t>Type d’identité = Privilège ; comptes d’administration (annuaire, systèmes, SIH, solutions de sécurité, bases de données, virtualisation, sauvegarde).</t>
  </si>
  <si>
    <t>Capacité de la structure à sécuriser les comptes à privilège.</t>
  </si>
  <si>
    <t>% → palier 0–4 (Num : comptes à privilège avec MFA / Den : comptes à privilège totaux)</t>
  </si>
  <si>
    <t>MFA actif pour les accès distants des comptes à privilège</t>
  </si>
  <si>
    <t>Proportion des comptes à privilège utilisés via un canal d’accès distant pour lesquels le MFA est appliqué sur le canal d’accès distant (VPN / VDI / bastion / portail), indépendamment de l’authentification propre aux applications ensuite accessibles.</t>
  </si>
  <si>
    <t>Type d’identité = privilège ; canal = accès distant (VPN / VDI / bastion / portail).</t>
  </si>
  <si>
    <t>Capacité de la structure à sécuriser les accès distants des comptes à privilèges.</t>
  </si>
  <si>
    <t>eSSO</t>
  </si>
  <si>
    <t>L’objectif est d’évaluer si la structure utilise, lorsque nécessaire, un eSSO (gestionnaire de mot de passe assurant le remplissage automatique et transparent d’un login / mot de passe dans les services numériques) comme solution transitoire, dans l’attente ou en complément d’une trajectoire cible de délégation d’authentification au fournisseur d'identité.</t>
  </si>
  <si>
    <t>Mise en place d’une fonctionnalité d’eSSO pour simplifier l’accès aux services numériques comme solution transitoire, dans l’attente ou en complément d’une trajectoire cible de délégation d’authentification au fournisseur d'identité.</t>
  </si>
  <si>
    <t>eSSO / gestionnaire de mots de passe en place comme solution transitoire</t>
  </si>
  <si>
    <t>Existence et maturité d'un dispositif de mise en place du eSSO et/ou gestionnaire de mots de passe comme solution transitoire pour les services numériques ne déléguant pas l'authentification  au fournisseur d'identité (FI) (OIDC), avec une trajectoire de bascule progressive vers la délégation d’authentification.</t>
  </si>
  <si>
    <t>Postes / utilisateurs ;  services numériques ; stratégie de transition la délégation de l'authentification au fournisseur d'identifité (FI).</t>
  </si>
  <si>
    <t>Capacité de la structure à sécuriser provisoirement les accès tant que la délégation de l'authentification au fournisseur d'identifité (FI) n’est pas généralisée.</t>
  </si>
  <si>
    <t>Couverture des utilisateurs disposant d’un eSSO / gestionnaire de mots de passe</t>
  </si>
  <si>
    <t>Proportion des utilisateurs du périmètre cible disposant du eSSO et/ou du gestionnaire de mots de passe dans le cadre de la solution transitoire définie.</t>
  </si>
  <si>
    <t>Population utilisateur ciblée (Interne + Externe si concerné).</t>
  </si>
  <si>
    <t>Capacité de la structure à déployer la solution transitoire eSSO auprès des utilisateurs concernés.</t>
  </si>
  <si>
    <t>% → palier 0–4 (Num : utilisateurs équipés / Den : utilisateurs ciblés)</t>
  </si>
  <si>
    <t>Part des services numériques en santé en capacité de déléguer l'authentification au fournisseur d'identité pour lesquels l'authentification est encore réalisée au travers du eSSO</t>
  </si>
  <si>
    <t>Mesure de la transition : proportion des services numérique en santé en capacité de déléguer l'authentification au fournisseur d'identité pour lesquels l'authentification est encore réalisée au travers du eSSO.
Objectif : suivre la transition vers la délégation d’authentification.</t>
  </si>
  <si>
    <t>Services numériques en santé ; services en capacité de déléguer l'authentification au fournisseur d'identité.</t>
  </si>
  <si>
    <t>Capacité de la structure à faire converger les services numérique en santé compatibles vers la délégation d'authentification au fournisseur d'identité.</t>
  </si>
  <si>
    <t>Part des services numériques critiques locaux hors santé en capacité de déléguer l'authentification au fournisseur d'identité pour lesquels l'authentification est encore réalisée au travers du eSSO</t>
  </si>
  <si>
    <t>Mesure de la transition : proportion des services numériques critiques locaux hors santé en capacité de déléguer l'authentification au fournisseur d'identité pour lesquels l'authentification est encore réalisée au travers du eSSO.
Objectif : suivre la transition vers la délégation d’authentification.</t>
  </si>
  <si>
    <t>Services numériques critiques locaux hors santé ; services en capacité de déléguer l'authentification au fournisseur d'identité.</t>
  </si>
  <si>
    <t>Capacité de la structure à faire converger les services numériques critiques locaux compatibles vers la délégation d'authentification au fournisseur d'identité.</t>
  </si>
  <si>
    <t>Suivi de la trajectoire eSSO → délégation d'authentification au fournisseur d'identité local (FI)</t>
  </si>
  <si>
    <t>Existence et maturité d’un dispositif de suivi de la bascule des services (backlog, priorisation, jalons, blocages, preuves de bascule), afin de piloter la sortie progressive de la solution transitoire eSSO au profit de la délégation d'authentification au fournisseur d'identité local(FI).</t>
  </si>
  <si>
    <t>Services numériques en santé + services numériques critiques locaux hors santé ; trajectoire vers la délégation d'authentification au fournisseur d'identité local (FI).</t>
  </si>
  <si>
    <t>Capacité de la structure à piloter la sortie progressive de l’eSSO au profit de la délégation d'authentification au fournisseur d'identité local (FI).</t>
  </si>
  <si>
    <t>Délégation d'authentification au fournisseur d'identité local</t>
  </si>
  <si>
    <t>L’objectif est d’évaluer si la structure a mis en place ou a pour projet de déployer une délégation d’authentification des services numériques vers un fournisseur d’identité local.</t>
  </si>
  <si>
    <t>Mise en place d’une délégation d’authentification des services numériques vers un fournisseur d’identité local (OpenID Connect)</t>
  </si>
  <si>
    <t>Mise en œuvre technique pour les services numériques en santé compatibles de la délégation d’authentification vers un fournisseur d’identité local</t>
  </si>
  <si>
    <t>Existence et maturité d’un dispositif de mise en place de la délégation d’authentification des services numériques en santé vers un fournisseur d’identité local.</t>
  </si>
  <si>
    <t>Capacité de la structure à mettre en œuvre la délégation d'authentification au fournisseur d'identité sur le périmètre santé.</t>
  </si>
  <si>
    <t xml:space="preserve">
Mise en œuvre technique pour les services numériques critiques locaux hors santé compatibles de la délégation d’authentification vers un fournisseur d’identité local</t>
  </si>
  <si>
    <t>Existence et maturité d’un dispositif de mise en place de la délégation d’authentification des services numériques critiques locaux hors santé vers un fournisseur d’identité local.</t>
  </si>
  <si>
    <t>Capacité de la structure à mettre en œuvre la délégation d'authentification au fournisseur d'identité sur le périmètre local critique hors santé.</t>
  </si>
  <si>
    <t>Part des services numériques en santé déléguant l’authentification au fournisseur d'identité local</t>
  </si>
  <si>
    <t>Proportion des services numériques en santé dont la délégation d'authentification au fournisseur d'identité local est opérationnelle.</t>
  </si>
  <si>
    <t>Capacité de la structure à mesurer le déploiement réel de la délégation d'authentification au fournisseur d'identité sur le périmètre santé.</t>
  </si>
  <si>
    <t>% → palier 0–4 (Num : services en santé déléguant l'authentification au FI / Den : services en santé totaux)</t>
  </si>
  <si>
    <t>Part des services numériques critiques locaux hors santé déléguant l’authentification au fournisseur d'identité local</t>
  </si>
  <si>
    <t>Proportion des services numériques critiques locaux hors santé dont la délégation d'authentification au fournisseur d'identité local est opérationnelle.</t>
  </si>
  <si>
    <t>Capacité de la structure à mesurer le déploiement réel de la délégation d'authentification au fournisseur d'identité sur le périmètre local critique hors santé.</t>
  </si>
  <si>
    <t>% → palier 0–4 (Num : services critiques locaux hors santé déléguant l'authentification au FI  / Den : services critiques locaux hors santé totaux)</t>
  </si>
  <si>
    <t>Taux d'authentification réalisées via le fournisseur d'identité local</t>
  </si>
  <si>
    <t>Proportion des authentifications aux services numériques en santé et aux services numériques critiques locaux hors santé réalisées via le fournisseur d’identité local, afin de mesurer l’adoption réelle de l'usage.</t>
  </si>
  <si>
    <t>Services numériques en santé + services numériques critiques locaux hors santé ; Type d’identité = Personne ; populations Interne + Externe.</t>
  </si>
  <si>
    <t>Capacité de la structure à faire adopter l’usage au quotidien.</t>
  </si>
  <si>
    <t>% → palier 0–4 (Num : authentification via FI / Den : authentifications totales)</t>
  </si>
  <si>
    <t>Délégation d'authentification à Pro Santé Connect</t>
  </si>
  <si>
    <t>L’objectif est d’évaluer si la structure a mis en place ou a pour projet de déployer une délégation d’authentification des services numériques vers le fournisseur d'identités national sectoriel santé Pro Santé Connect</t>
  </si>
  <si>
    <t xml:space="preserve">Mise en place du mode d’authentification via Pro Santé Connect </t>
  </si>
  <si>
    <t>Mise en œuvre technique pour les services numériques en santé compatibles de la délégation d’authentification vers le fournisseur d'identité Pro Santé Connect</t>
  </si>
  <si>
    <t>Existence et maturité d’un dispositif de mise en œuvre effective de l’authentification via PSC sur les services numériques en santé.</t>
  </si>
  <si>
    <t>Services numériques en santé (nationaux et locaux) compatibles PSC</t>
  </si>
  <si>
    <t>Capacité de la structure à mettre en œuvre la délégation d'authentification à PSC sur le périmètre santé.</t>
  </si>
  <si>
    <t>Mise en œuvre technique pour les services numériques critiques locaux hors santé compatibles de la délégation d’authentification vers le fournisseur d'identité Pro Santé Connect</t>
  </si>
  <si>
    <t>Existence et maturité d’un dispositif de mise en œuvre effective de l’authentification via PSC sur les services numériques critiques locaux hors santé, uniquement lorsque ce cas d’usage est jugé pertinent et documenté.</t>
  </si>
  <si>
    <t>Services numériques critiques locaux hors santé compatibles PSC</t>
  </si>
  <si>
    <t>Capacité de la structure à mettre en œuvre la délégation d'authentification à PSC sur le périmètrer des services numériques critiques locaux hors santé.</t>
  </si>
  <si>
    <t>Part des services numériques en santé raccordés à PSC</t>
  </si>
  <si>
    <t>Proportion des services numériques en santé dont la délégation d'authentification au fournisseur d'identité PSC est opérationnelle.</t>
  </si>
  <si>
    <t>Services numériques en santé raccordés PSC.</t>
  </si>
  <si>
    <t>Capacité de la structure à mesurer le déploiement réel de la délégation d'authentification au fournisseur d'identité PSC sur le périmètre santé.</t>
  </si>
  <si>
    <t>% → palier 0–4 (Num : nb services en santé raccordés PSC / Den : nb services en santé )</t>
  </si>
  <si>
    <t>Part des services numériques critiques locaux hors santé raccordés à PSC</t>
  </si>
  <si>
    <t>Proportion des services numériques critiques locaux hors santé dont la délégation d'authentification au fournisseur d'identité PSC est opérationnelle.</t>
  </si>
  <si>
    <t>Services numériques critiques locaux hors santé raccordés PSC.</t>
  </si>
  <si>
    <t>Capacité de la structure à mesurer le déploiement réel de la délégation d'authentification au fournisseur d'identité PSC sur le périmètre local critique hors santé.</t>
  </si>
  <si>
    <t>% → palier 0–4 (Num : nb services numériques critiques locaux hors santé raccordés PSC / Den : nb services numériques critiques locaux hors santé)</t>
  </si>
  <si>
    <t>Délégation d'authentification au fournisseur d'identités local reconnu tiers de confiance dans l'espace de confiance ProSanté Connect (Raccordement FI Tiers)</t>
  </si>
  <si>
    <t>L’objectif est d’évaluer si la structure dispose, ou vise à disposer, d’un fournisseur d’identité local réunissant les prérequis techniques, organisationnels et de sécurité nécessaires à un positionnement en FI tiers dans l'espace de confiance de Pro Santé Connect.</t>
  </si>
  <si>
    <t>Disponibilité d’un fournisseur d’identité local reconnu comme FI tiers de confiance par Pro Santé Connect</t>
  </si>
  <si>
    <t>Fournisseur d’identité local qualifié pour mettre en œuvre la délégation d'authentification de ProSanté Connect vers le fournisseur d'identité local (pré-requis techniques et organisationnels)</t>
  </si>
  <si>
    <t>Existence et maturité d’un dispositif permettant de qualifier le fournisseur d’identité local comme FI tiers de confiance PSC (conformité technique, sécurité, organisation, exploitation), rendant le dispositif applicable.</t>
  </si>
  <si>
    <t>Fournisseur d’identité local ; exigences PSC ; sécurité ; exploitation.</t>
  </si>
  <si>
    <t>Capacité de la structure à rendre son IdP compatible avec l’écosystème PSC.</t>
  </si>
  <si>
    <t>Pilotage de la conformité PSC du FI local (écarts, revues, preuves)</t>
  </si>
  <si>
    <t>Existence et maturité d’un dispositif de pilotage de la conformité PSC du FI local : revues périodiques, suivi des écarts, gestion des dérogations, maintien des preuves.</t>
  </si>
  <si>
    <t>FI local ; conformité PSC ; revues ; écarts/dérogations.</t>
  </si>
  <si>
    <t>Capacité de la structure à maintenir la conformité PSC dans la durée.</t>
  </si>
  <si>
    <t>MOYENS D'IDENTIFICATION ELECTRONIQUE (MIE)</t>
  </si>
  <si>
    <t>Compatibilité des moyens d’identification électronique avec l’authentification via Pro Santé Connect</t>
  </si>
  <si>
    <t>% → palier 0–4 (Num : professionnels équipés MIE compatible / Den : professionnels ayant besoin d’accès)</t>
  </si>
  <si>
    <t>Médecins</t>
  </si>
  <si>
    <t>IDE</t>
  </si>
  <si>
    <t>Autres</t>
  </si>
  <si>
    <t xml:space="preserve">L'objectif est de vérifier si les Moyens d'Identification Electronique (MIE) multi-facteur déjà en place sont conformes aux exigences des référentiels en vigueur, afin d'en grantir la compatibilité avec les usages futurs. </t>
  </si>
  <si>
    <t>Connaissance et compréhension d’eIDAS et de son lien avec le RIE</t>
  </si>
  <si>
    <t>Compréhension, partage interne, appropriation par MOA / MOE / sécurité.</t>
  </si>
  <si>
    <t>Capacité de la structure à disposer d’un socle commun de compréhension eIDAS/RIE pour cadrer la trajectoire d’identification électronique.</t>
  </si>
  <si>
    <t>eIDAS et RIE non connus / non pris en compte (pas de compréhension ni de référence interne).</t>
  </si>
  <si>
    <t>eIDAS et RIE peu connus .</t>
  </si>
  <si>
    <t>Traduction des exigences RIE (PGSSI-S) en trajectoire et suivi</t>
  </si>
  <si>
    <t>Existence et maturité d’un dispositif permettant de traduire les exigences du RIE (PGSSI-S) en trajectoire opérationnelle (analyse d’écarts, plan d’actions, jalons, responsables, preuves attendues) et d’en assurer le suivi, y compris en RUN (revues, traitement des écarts/dérogations, preuves à jour).</t>
  </si>
  <si>
    <t>RIE (PGSSI-S) ; analyse d’écarts ; plan d’action ; trajectoire projet ; gouvernance ; preuves de conformité ; suivi RUN.</t>
  </si>
  <si>
    <t>Capacité de la structure à piloter sa mise en conformité RIE de façon démontrable et durable.</t>
  </si>
  <si>
    <t>Conformité des schémas d’identification électronique au Référentiel d’Identification Électronique de la PGSSI-S</t>
  </si>
  <si>
    <t>Conformité des schémas d’identification électronique au cadre réglementaire applicable</t>
  </si>
  <si>
    <t>Existence et maturité d’un dispositif permettant d’évaluer, documenter et maintenir la conformité des schémas d’identification électronique mis en œuvre par la structure au cadre réglementaire et aux référentiels applicables, incluant notamment les processus, le schéma d’authentification, les composants techniques et, le cas échéant, les MIE utilisés (existence → formalisé → applicable → revu).</t>
  </si>
  <si>
    <t>Schéma d’identification électronique ; processus ; authentification ; composants techniques ; MIE le cas échéant ; exigences réglementaires applicables.</t>
  </si>
  <si>
    <t>Capacité de la structure à démontrer la conformité de son dispositif global d’identification électronique, et non du seul MIE.</t>
  </si>
  <si>
    <t>Attestation de conformité produite le cas échéant pour les schémas d’identification électronique</t>
  </si>
  <si>
    <t>Existence et maturité d’un dispositif permettant de produire et maintenir une attestation, un dossier documentaire ou un justificatif équivalent de conformité relatif aux schémas d’identification électronique, lorsque cela est requis ou jugé nécessaire.</t>
  </si>
  <si>
    <t>Schéma d’identification électronique ; attestation / justificatif / dossier documentaire ; preuves de conformité.</t>
  </si>
  <si>
    <t>Capacité de la structure à documenter et justifier la conformité de son schéma d’identification électronique lorsque cela est requis ou nécessaire.</t>
  </si>
  <si>
    <t>GOUVERNANCE &amp; SENSIBILISATION</t>
  </si>
  <si>
    <t>Sensibilisation</t>
  </si>
  <si>
    <t>Existence d’un programme de sensibilisation continue aux enjeux de sécurité des services numériques</t>
  </si>
  <si>
    <t>Programme de sensibilisation continue (services numériques en santé)</t>
  </si>
  <si>
    <t>Existence et maturité d’un programme de sensibilisation continue des utilisateurs sur les enjeux de sécurité liés aux services numériques en santé.</t>
  </si>
  <si>
    <t>Capacité de la structure à ancrer durablement les bonnes pratiques de sécurité pour les accès aux services numériques en santé.</t>
  </si>
  <si>
    <t>Sensibilisation spécifique à l’identification électronique et aux MIE</t>
  </si>
  <si>
    <t>Mise en place d’un dispositif de remontée des retours utilisateurs et incidents liés aux services numériques</t>
  </si>
  <si>
    <t>Évaluation et suivi de l’efficacité des actions de sensibilisation IE</t>
  </si>
  <si>
    <t>Existence et maturité d’un dispositif permettant d’évaluer et de suivre l’efficacité des actions de sensibilisation liées à l’identification électronique (questionnaires, indicateurs de participation, retours d’expérience, ajustements), avec mise à jour dans le temps.</t>
  </si>
  <si>
    <t>Capacité de la structure à mesurer et améliorer l’impact réel de ses actions de sensibilisation IE.</t>
  </si>
  <si>
    <t>Gouvernance et Stratégie</t>
  </si>
  <si>
    <t>L'objectif est d'identifier si l'identité électronique des professionnels est intégrée dans les instances de pilotage stratégique de la structure.</t>
  </si>
  <si>
    <t>Intégration de la gestion de l’identité électronique des professionnels dans les instances de pilotage stratégique de la structure</t>
  </si>
  <si>
    <t>Intégration de l’identité électronique dans les instances de pilotage stratégique</t>
  </si>
  <si>
    <t>Capacité de la structure à assurer un pilotage stratégique de l’IE avec arbitrages.</t>
  </si>
  <si>
    <t>Niveau de formalisation des rôles et responsabilités (RACI) sur l’ensemble de la chaîne d’identité électronique (cycle de vie, habilitations, MIE, conformité, incidents/écarts), incluant les modalités d’escalade et d’arbitrage.</t>
  </si>
  <si>
    <t>Capacité de la structure à clarifier et sécuriser la répartition des responsabilités IE.</t>
  </si>
  <si>
    <t>Niveau de mise en place d’un pilotage consolidé de l’identité électronique reposant sur un tableau de bord d’indicateurs et un plan d’actions suivi en instance, avec revues périodiques et décisions tracées.</t>
  </si>
  <si>
    <t>Capacité de la structure à piloter de façon mesurable la trajectoire IE.</t>
  </si>
  <si>
    <t>Niveau d’organisation et de portage (sponsors, relais, dispositif d’appui) d’actions de communication et d’accompagnement visant l’auto-enrôlement PSI des professionnels.</t>
  </si>
  <si>
    <t>Professionnels concernés ; PSI ; supports ; relais ; appui.</t>
  </si>
  <si>
    <t>Gouvernance inexistante : Aucune gouvernance identifiable n’est mise en place sur le sujet concerné.</t>
  </si>
  <si>
    <t>Gouvernance amorcée : Des rôles, échanges ou arbitrages existent, mais de manière informelle, ponctuelle ou non structurée, sans cadre clair ni fonctionnement stabilisé.</t>
  </si>
  <si>
    <t>Gouvernance formalisée : Les rôles, responsabilités, instances ou modalités de décision sont définis et explicités, mais leur fonctionnement reste partiel ou inégalement appliqué.</t>
  </si>
  <si>
    <t>Gouvernance déployée : La gouvernance fonctionne effectivement : les rôles sont tenus, les instances se réunissent, les décisions sont prises et relayées.</t>
  </si>
  <si>
    <t>Gouvernance maîtrisée : La gouvernance est installée dans la durée, animée, évaluée et ajustée ; elle permet un pilotage cohérent, des arbitrages clairs et une amélioration continue.</t>
  </si>
  <si>
    <t>Pilotage inexistant : Aucun dispositif de suivi ou de pilotage n’est mis en place sur le sujet concerné.</t>
  </si>
  <si>
    <t>Pilotage amorcé : Quelques éléments de suivi existent, mais ils sont fragmentaires, peu structurés, peu fiabilisés ou mobilisés de manière limitée.</t>
  </si>
  <si>
    <t>Pilotage formalisé : Les modalités de pilotage sont définies : objets de suivi, indicateurs, responsabilités, supports ou fréquence de revue ; toutefois, leur mise en œuvre reste partielle ou irrégulière.</t>
  </si>
  <si>
    <t>Pilotage déployé : Le pilotage est effectivement mis en œuvre : les données sont suivies, exploitées et partagées pour éclairer l’action et la décision.</t>
  </si>
  <si>
    <t>Pilotage maîtrisé : Le pilotage est pérenne, fiabilisé et utilisé pour orienter les priorités, mesurer les écarts, décider des actions correctrices et améliorer le dispositif.</t>
  </si>
  <si>
    <t xml:space="preserve">Dispositif de choix des MIE MFA en adéquation avec les usages locaux  </t>
  </si>
  <si>
    <t>Procédure de distribution des MIE MFA</t>
  </si>
  <si>
    <t>Dispositif inexistant : Aucun dispositif ou aucune procédure n’est défini sur le sujet concerné.</t>
  </si>
  <si>
    <t>Dispositif amorcé : Des pratiques existent, mais elles reposent principalement sur des usages, des habitudes ou des initiatives non stabilisées ; elles ne constituent pas encore un cadre opératoire clairement établi.</t>
  </si>
  <si>
    <t>Dispositif formalisé : Le dispositif ou la procédure est défini, rédigé, cadré ou validé, mais son application reste partielle, incomplète ou inégale selon les situations.</t>
  </si>
  <si>
    <t>Dispositif appliqué : Le dispositif ou la procédure est effectivement mis en œuvre par les acteurs concernés sur le périmètre attendu.</t>
  </si>
  <si>
    <t>Dispositif maîtrisé : Le dispositif ou la procédure est appliqué, suivi, revu et ajusté dans le temps ; les écarts sont identifiés et font l’objet d’actions d’amélioration.</t>
  </si>
  <si>
    <t>Identités professionnelles internes et externes; ayant accès aux services numériques en santé.</t>
  </si>
  <si>
    <t>% → palier 0–4, Num : pros équipés  / Den : pros ayant besoin d’accès aux services en santé.</t>
  </si>
  <si>
    <t>Compatibilité des MIE MFA avec PSC</t>
  </si>
  <si>
    <t>Existence et maturité d’un dispositif permettant de vérifier et documenter que le(s) MIE choisi(s) sont compatibles avec l’authentification via Pro Santé Connect (PSC).</t>
  </si>
  <si>
    <t>MIE sélectionnés ;</t>
  </si>
  <si>
    <t>Capacité de la structure à sécuriser une trajectoire MIE compatible PSC.</t>
  </si>
  <si>
    <t>Couverture des professionnels équipés d’un MIE compatible PSC</t>
  </si>
  <si>
    <t>Capacité de la structure à déployer effectivement des MIE compatibles PSC.</t>
  </si>
  <si>
    <t>Proportion des professionnels (ayant besoin d’accès aux services numérique en santé) équipés d’un MIE compatible PSC.</t>
  </si>
  <si>
    <t xml:space="preserve">Prise en compte des référentiels réglementaires applicables à l’identification électronique (PGSSI-S-RIE, eIDAS) dans la trajectoire et le pilotage
 </t>
  </si>
  <si>
    <t xml:space="preserve">Dispositif de choix des MIE conformes à la PGSSI-S-RIE en adéquation avec les usages locaux  </t>
  </si>
  <si>
    <t>Existence et maturité d’un dispositif de sélection d’un ou plusieurs MIE conformes à la PGSSI-S-RIE (principal et alternatif) au regard de l'analyse des usages (parcours, contraintes terrain, accès services numérique en santé, mobilité, postes partagés, accès distant)</t>
  </si>
  <si>
    <t>Capacité de la structure à choisir les MIE  conformes à la PGSSI-S-RIE adaptés aux usages.</t>
  </si>
  <si>
    <t>Procédure de distribution des MIE  conformes à la PGSSI-S-RIE</t>
  </si>
  <si>
    <t>Identités professionnelles internes et externes; Services numériques en santé (locaux + nationaux); répertoire d'identité</t>
  </si>
  <si>
    <t>Couverture des professionnels utilisant le MFA sur les services numériques en santé</t>
  </si>
  <si>
    <t>Couverture des professionnels utilisant le MFA sur les services numériques critiques locaux hors santé</t>
  </si>
  <si>
    <t>Couverture par typologie des professionnels utilisateurs de services numériques en santé équipés d'un MIE conforme à la PGSSI-S-RIE</t>
  </si>
  <si>
    <t>Couverture des professionnels utilisateurs de services numériques en santé équipés d'un MIE conforme à la PGSSI-S-RIE</t>
  </si>
  <si>
    <t>Proportion des professionnels (ayant besoin d’accès aux services numériques en santé) qui sont équipés d'un MIE conforme à la PGSSI-S-RIE.</t>
  </si>
  <si>
    <t>Capacité de la structure à équiper les professionnel ayant accès aux services numériques en santé d'un MIE conforme à la PGSSI-S-RIE.</t>
  </si>
  <si>
    <t>Existence et maturité d’une procédure garantissant la distribution du MIE conforme à la PGSSI-S-RIE à la bonne identité (avec une vérification systématique de l'identité lors de la remise du MIE).</t>
  </si>
  <si>
    <t>Capacité de la structure à délivrer les MIE  conforme à la PGSSI-S-RIE en garantissant la distribution du MIE à la bonne identité.</t>
  </si>
  <si>
    <t>Proportion par typologie des professionnels (ayant besoin d’accès aux services numériques critiques locaux hors santé) qui sont équipés d'un MIE conforme à la PGSSI-S-RIE.</t>
  </si>
  <si>
    <t>Proportion des professionnels accédant aux services numériques en santé pour lesquels une authentification multifacteur est effectivement réalisée via un MIE conforme à la PGSSI-S-RIE.</t>
  </si>
  <si>
    <t>Couverture des professionnels équipés d'un MIE conforme à la PGSSI-S-RIE utilisant ce MIE pour accéder aux services numériques en santé</t>
  </si>
  <si>
    <t xml:space="preserve">Capacité de la structure à déployer l'usage d'un MIE conforme à la PGSSI-S-RIE auprès des professionnel ayant accès aux services numériques en santé.
</t>
  </si>
  <si>
    <t>Couverture par typologie des professionnels équipés d'un MIE conforme à la PGSSI-S-RIE utilisant ce MIE pour accéder aux services numériques en santé</t>
  </si>
  <si>
    <t>Proportion par typologie des professionnels accédant aux services numériques en santé pour lesquels une authentification multifacteur est effectivement réalisée via un MIE conforme à la PGSSI-S-RIE.</t>
  </si>
  <si>
    <t>% à renseigner par typologie</t>
  </si>
  <si>
    <t>Choix et déploiement de moyens d’identification électronique MFA pour l’accès aux services numériques critiques locaux hors santé</t>
  </si>
  <si>
    <t>Existence et maturité d’un dispositif de sélection d’un ou plusieurs MIE MFA (principal et alternatif) au regard de l'analyse des usages (parcours, contraintes terrain, accès services numérique en santé, mobilité, postes partagés, accès distant)</t>
  </si>
  <si>
    <t>Capacité de la structure à choisir les MIE  MFA adaptés aux usages.</t>
  </si>
  <si>
    <t>Existence et maturité d’une procédure garantissant la distribution du MIE MFA à la bonne identité (avec une vérification systématique de l'identité lors de la remise du MIE).</t>
  </si>
  <si>
    <t>Capacité de la structure à délivrer les MIE  MFA en garantissant la distribution du MIE à la bonne identité.</t>
  </si>
  <si>
    <t>Identités professionnelles internes et externes; Services numériques critiques locaux hors santé; répertoire d'identité</t>
  </si>
  <si>
    <t>Couverture des professionnels utilisateurs de services numériques critiques locaux hors santé; équipés d'un MIE MFA</t>
  </si>
  <si>
    <t>Proportion des professionnels (ayant besoin d’accès aux services numériques critiques locaux hors santé) qui sont équipés d'un MIE MFA.</t>
  </si>
  <si>
    <t>Identités professionnelles internes et externes; ayant accès aux services numériques critiques locaux hors santé.</t>
  </si>
  <si>
    <t>Capacité de la structure à équiper les professionnel ayant accès aux services numériques critiques locaux hors santé d'un MIE MFA.</t>
  </si>
  <si>
    <t>% → palier 0–4, Num : pros équipés  / Den : pros ayant besoin d’accès aux services critiques locaux hors santé.</t>
  </si>
  <si>
    <t>Couverture des professionnels équipés d'un MIE MFA utilisant ce MIE pour accéder aux services numériques critiques locaux hors santé</t>
  </si>
  <si>
    <t>Proportion des professionnels accédant aux services numériques critiques locaux hors santé pour lesquels une authentification multifacteur est effectivement réalisée via un MIE MFA.</t>
  </si>
  <si>
    <t xml:space="preserve">Capacité de la structure à déployer l'usage d'un MIE MFA auprès des professionnel ayant accès aux services numériques  critiques locaux hors santé.
</t>
  </si>
  <si>
    <t>Choix et déploiement de moyens d’identification électronique conformes à la PGSSI-S-RIE pour l’accès aux services numériques en santé</t>
  </si>
  <si>
    <t>Trajectoire de déploiement des MIE</t>
  </si>
  <si>
    <t>L’objectif est d’identifier la trajectoire mise en place par la structure concernant les Moyens d’Identification Électronique (MIE).</t>
  </si>
  <si>
    <t>Conformité aux cadres réglementaires eIDAS
PGSSI-S-RIE</t>
  </si>
  <si>
    <t>Cette rubrique vise à évaluer la stratégie concernant les Moyens d’Identification Électronique (MIE) pour garantir un accès sécurisé aux services numériques.</t>
  </si>
  <si>
    <t>L'objectif est d'identifier si une conduite du changement autour des services numériques a été mise en place et est alimentée, notamment à travers des campagnes d'information régulières, en lien avec les recommandations ou préconisations des divers acteurs (ANS, ARS, ANSSI, DNS, CNIL, ...).</t>
  </si>
  <si>
    <t>Organisation de campagnes d’information sur les services numériques (usage des MIE, risques cyber, nouvelles réglementations, obligation de déclaration d'incident / évènement indésirable)</t>
  </si>
  <si>
    <t>Existence et maturité d’actions de sensibilisation spécifiques portant sur l’identification électronique, les MIE (multi-facteurs) et les règles d’usage associées.</t>
  </si>
  <si>
    <t>Capacité de la structure à accompagner les professionnels dans l’appropriation des dispositifs d’identification électronique.</t>
  </si>
  <si>
    <t>Niveau d’intégration formalisée des sujets d’identité électronique des professionnels (cycle de vie, habilitations, MIE, conformité) au sein d’une ou plusieurs instances de pilotage stratégique, avec participation des parties prenantes concernées.</t>
  </si>
  <si>
    <t>Instances stratégiques ; membres du comité de direction ; décisions/CR.</t>
  </si>
  <si>
    <t>Responsabilités formalisées (RACI) sur la sécurisation de la chaîne d’identification électronique</t>
  </si>
  <si>
    <t>Pilotage par indicateurs et plan d’actions sur la sécurisation de la chaîne d'identification électronique</t>
  </si>
  <si>
    <t>Promotion et accompagnement de l’auto-enrôlement des professionnels dans Pro Santé Identité</t>
  </si>
  <si>
    <t>Capacité de la structure à promouvoir l'auto-enràlement du professionnels dans Pro Santé Identité.</t>
  </si>
  <si>
    <t>01</t>
  </si>
  <si>
    <t>Lettrage</t>
  </si>
  <si>
    <t>A</t>
  </si>
  <si>
    <t>B</t>
  </si>
  <si>
    <t>C</t>
  </si>
  <si>
    <t>D</t>
  </si>
  <si>
    <t>E</t>
  </si>
  <si>
    <t>F</t>
  </si>
  <si>
    <t>02</t>
  </si>
  <si>
    <t>03</t>
  </si>
  <si>
    <t>04</t>
  </si>
  <si>
    <t>G</t>
  </si>
  <si>
    <t>05</t>
  </si>
  <si>
    <t>06</t>
  </si>
  <si>
    <t>07</t>
  </si>
  <si>
    <t>08</t>
  </si>
  <si>
    <t>09</t>
  </si>
  <si>
    <t>10</t>
  </si>
  <si>
    <t>11</t>
  </si>
  <si>
    <t>12</t>
  </si>
  <si>
    <t>13</t>
  </si>
  <si>
    <t>14</t>
  </si>
  <si>
    <t>15</t>
  </si>
  <si>
    <t>16</t>
  </si>
  <si>
    <t>17</t>
  </si>
  <si>
    <t>18</t>
  </si>
  <si>
    <t>19</t>
  </si>
  <si>
    <t>H</t>
  </si>
  <si>
    <t>I</t>
  </si>
  <si>
    <t>J</t>
  </si>
  <si>
    <t>K</t>
  </si>
  <si>
    <t>Niveau de connaissance d’eIDAS, compréhension de ses notions structurantes (confiance, niveaux d’assurance, identification/authentification, services de confiance) et niveau d’appropriation interne du lien eIDAS → déclinaison nationale RIE dans le contexte santé.</t>
  </si>
  <si>
    <t>20</t>
  </si>
  <si>
    <t>21</t>
  </si>
  <si>
    <t>22</t>
  </si>
  <si>
    <t>23</t>
  </si>
  <si>
    <t>24</t>
  </si>
  <si>
    <t>26</t>
  </si>
  <si>
    <t>27</t>
  </si>
  <si>
    <t>28</t>
  </si>
  <si>
    <t>GOUVERNANCE</t>
  </si>
  <si>
    <t>agence du numérique en santé</t>
  </si>
  <si>
    <t>Identification du document</t>
  </si>
  <si>
    <t>Date de création</t>
  </si>
  <si>
    <t>Date de dernière mise à jour</t>
  </si>
  <si>
    <t>Etat</t>
  </si>
  <si>
    <t>Rédaction (R)</t>
  </si>
  <si>
    <t>Florian Catteau et Adeline Lembré</t>
  </si>
  <si>
    <t>Version</t>
  </si>
  <si>
    <t>V1</t>
  </si>
  <si>
    <t>Classification*</t>
  </si>
  <si>
    <t>Destinataires</t>
  </si>
  <si>
    <t>Nature de la diffusion</t>
  </si>
  <si>
    <t>Structures</t>
  </si>
  <si>
    <t>Historique du document</t>
  </si>
  <si>
    <t>Date</t>
  </si>
  <si>
    <t>Auteur</t>
  </si>
  <si>
    <t>Commentaires</t>
  </si>
  <si>
    <t>* "Si le document est classé « confidentiel », la personne à l'origine de sa diffusion doit s'assurer que tous les destinataires sont couverts par un engagement de confidentialité avec l'ANS."</t>
  </si>
  <si>
    <t>Palier</t>
  </si>
  <si>
    <t>Existence et maturité d’un dispositif permettant d’associer un identifiant RPPS à une identité locale unique, avec règles de rapprochement, gestion des cas ambigus et responsabilités rendant le dispositif applicable.</t>
  </si>
  <si>
    <t>Gestion des comptes techniques / de service</t>
  </si>
  <si>
    <t>Ressources méthodologiques</t>
  </si>
  <si>
    <t>Indicateurs de maturité de la gestion de l'identité numérique des professionnels</t>
  </si>
  <si>
    <t>Utilisation</t>
  </si>
  <si>
    <t>Chef de projet</t>
  </si>
  <si>
    <t>Entités</t>
  </si>
  <si>
    <t>Fonction</t>
  </si>
  <si>
    <t>Cette notice est unique et s’applique à l’ensemble des quatre onglets concernés. Elle a vocation à accompagner la lecture du référentiel, sans se substituer à l’analyse détaillée des indicateurs et des preuves mobilisées par la structure.</t>
  </si>
  <si>
    <t>Il est recommandé de renseigner le référentiel de manière collégiale, en associant au minimum les parties prenantes métier, DSI, sécurité, gestion des identités, RH et, selon les sujets, les responsables applicatifs. Chaque réponse doit être argumentée au regard d’un périmètre explicite et d’éléments de preuve identifiés. Les indicateurs de couverture doivent être interprétés avec prudence : un taux élevé n’a de sens que si le dénominateur est fiable et si le périmètre a bien été défini en amont.
Enfin, le référentiel gagne à être utilisé comme un outil de trajectoire. La valeur de l’exercice ne réside pas uniquement dans le constat initial, mais dans la capacité à définir une cible, prioriser les actions, suivre l’avancement et objectiver les progrès dans le temps.</t>
  </si>
  <si>
    <t>7. Recommandations d’utilisation pour les chefs de projet</t>
  </si>
  <si>
    <t>Cet onglet vise à apprécier la capacité de la structure à inscrire durablement l’identification électronique dans sa gouvernance et dans sa conduite du changement. Il couvre l’existence d’un programme de sensibilisation continue, des actions ciblées sur l’identification électronique et les MIE, l’évaluation de l’efficacité de ces actions, ainsi que l’intégration du sujet dans les instances de pilotage stratégique, la formalisation des responsabilités, le suivi par indicateurs et l’accompagnement de démarches comme l’auto-enrôlement dans Pro Santé Identité.
Cet axe doit être lu comme un facteur de pérennisation. Une structure peut avoir engagé des chantiers techniques sans disposer encore d’une gouvernance stabilisée ni d’une dynamique d’appropriation par les professionnels. L’objectif est donc d’évaluer dans quelle mesure le sujet est porté, arbitré, suivi et expliqué, afin d’éviter que les dispositifs déployés restent partiels, mal compris ou insuffisamment utilisés.</t>
  </si>
  <si>
    <t>6. Lecture de l’onglet « Gouvernance et sensibilisation »</t>
  </si>
  <si>
    <t>Cet onglet porte sur les moyens d’identification électronique eux-mêmes, mais aussi sur leur inscription dans un schéma d’identification électronique conforme. Il permet d’évaluer la compréhension des référentiels applicables, la traduction de ces exigences dans une trajectoire de mise en conformité, le choix des MIE adaptés aux usages, la fiabilité de leur distribution, le niveau d’équipement des professionnels, l’usage réel des MIE et leur compatibilité avec Pro Santé Connect.
Le point essentiel de lecture est le suivant : le MIE ne constitue qu’un maillon de la chaîne. L’évaluation ne doit donc pas se limiter à la présence d’un facteur d’authentification, mais porter sur la cohérence d’ensemble entre identité, dispositif technique, usages, conformité réglementaire et trajectoire de déploiement. Il convient aussi de distinguer l’équipement théorique, l’usage effectif et l’adaptation aux contraintes de terrain.</t>
  </si>
  <si>
    <t>5. Lecture de l’onglet « MIE »</t>
  </si>
  <si>
    <t>Cet onglet évalue la sécurisation des accès aux services numériques en santé et aux services numériques critiques locaux hors santé. Il traite de la structuration des habilitations, du traitement des droits excessifs, du déploiement du MFA, de la protection des comptes à privilège, de l’usage transitoire d’un eSSO, de la délégation d’authentification vers un fournisseur d’identité local et de l’articulation avec Pro Santé Connect.
La lecture de cet axe suppose de raisonner à partir d’un périmètre de services numériques déjà qualifié. Il convient de distinguer, à chaque fois, les services numériques en santé et les services numériques critiques locaux hors santé, car les trajectoires techniques et les exigences peuvent différer. Les résultats doivent permettre de répondre à trois questions : les règles d’accès sont-elles maîtrisées, les dispositifs de sécurité sont-ils effectivement déployés, et l’usage réel correspond-il à la cible attendue ?</t>
  </si>
  <si>
    <t>4. Lecture de l’onglet « Droits et accès des identités »</t>
  </si>
  <si>
    <t>Cet onglet permet d’évaluer la maîtrise du cycle de vie des identités professionnelles, depuis le référencement initial jusqu’à la fin d’activité. Il couvre notamment la qualité du répertoire de référence, les procédures de création, le rapprochement avec l’identité nationale sectorielle santé (RPPS), la désactivation des accès en fin d’activité, la réduction des comptes génériques, les revues périodiques de comptes et, le cas échéant, le recours à un IAM et à l’automatisation.
Pour cet axe, l’enjeu n’est pas seulement de disposer de règles écrites, mais de vérifier qu’elles s’appliquent à l’ensemble des professionnels concernés, y compris les intervenants externes. L’attention doit être portée sur la fiabilité des déclencheurs, la traçabilité des opérations, le traitement des écarts hors processus et la capacité à réduire les situations à risque : comptes non nominatifs, identités non rapprochées, accès maintenus après départ ou revues incomplètes.</t>
  </si>
  <si>
    <t>3. Lecture de l’onglet « Cycle de vie des identités »</t>
  </si>
  <si>
    <t>2. Principes communs de lecture du référentiel</t>
  </si>
  <si>
    <t>Cette notice a pour objet d’aider les structures à utiliser le fichier comme un outil de cadrage, d’auto-évaluation et de pilotage de la trajectoire de sécurisation de la chaîne d’identification électronique des professionnels. Le référentiel ne vise pas uniquement à produire un score : il permet surtout d’objectiver un niveau de maturité, d’identifier les écarts à traiter et de structurer un plan d’actions réaliste au regard des usages, des risques et des contraintes de terrain.</t>
  </si>
  <si>
    <t>1. Finalité de la notice</t>
  </si>
  <si>
    <t>Document unique de lecture des onglets « Cycle de vie », « Droits et accès », « MIE » et « Gouvernance et sensibilisation »
Destinataires : structures sanitaires, directions de projet, DSI, RSSI, référents métiers, RH et équipes de mise en œuvre.</t>
  </si>
  <si>
    <t>Notice explicative du référentiel des indicateurs de maturité de l’identification électronique</t>
  </si>
  <si>
    <r>
      <t xml:space="preserve">Le fichier s’appuie sur plusieurs types d’indicateurs, qui ne se lisent pas de la même manière :
• PROCESS : mesure l’existence, la formalisation et l’applicabilité d’un dispositif, d’une procédure ou d’une organisation.
• COUVERTURE : mesure le niveau de déploiement effectif sur le périmètre attendu.
• PILOTAGE : mesure la capacité à suivre, analyser, corriger et améliorer dans le temps.
• GOUVERNANCE : mesure le niveau d’intégration du sujet dans les instances stratégiques, les responsabilités et les arbitrages de la structure.
Les paliers 0 à 4 traduisent une progression de maturité. Ils doivent être renseignés au regard d’éléments probants réels : procédures, extractions, tableaux de bord, comptes rendus d’instance, preuves d’usage, statistiques, plans d’actions ou supports de sensibilisation. La lecture doit toujours distinguer le périmètre concerné, la population visée et le niveau de déploiement réel.
Lecture des paliers : 
• </t>
    </r>
    <r>
      <rPr>
        <b/>
        <sz val="11"/>
        <color theme="1"/>
        <rFont val="Calibri"/>
        <family val="2"/>
        <scheme val="minor"/>
      </rPr>
      <t>Palier 0 – Inexistant</t>
    </r>
    <r>
      <rPr>
        <sz val="11"/>
        <color theme="1"/>
        <rFont val="Calibri"/>
        <family val="2"/>
        <scheme val="minor"/>
      </rPr>
      <t xml:space="preserve">
Rien n’est défini, organisé ou identifiable sur le sujet.
</t>
    </r>
    <r>
      <rPr>
        <b/>
        <sz val="11"/>
        <color theme="1"/>
        <rFont val="Calibri"/>
        <family val="2"/>
        <scheme val="minor"/>
      </rPr>
      <t xml:space="preserve">
• Palier 1 – Amorcé
</t>
    </r>
    <r>
      <rPr>
        <sz val="11"/>
        <color theme="1"/>
        <rFont val="Calibri"/>
        <family val="2"/>
        <scheme val="minor"/>
      </rPr>
      <t xml:space="preserve">Des éléments existent, mais ils restent :
partiels,
non stabilisés,
non harmonisés,
ou dépendants d’initiatives locales.
</t>
    </r>
    <r>
      <rPr>
        <b/>
        <sz val="11"/>
        <color theme="1"/>
        <rFont val="Calibri"/>
        <family val="2"/>
        <scheme val="minor"/>
      </rPr>
      <t>• Palier 2 – Formalisé</t>
    </r>
    <r>
      <rPr>
        <sz val="11"/>
        <color theme="1"/>
        <rFont val="Calibri"/>
        <family val="2"/>
        <scheme val="minor"/>
      </rPr>
      <t xml:space="preserve">
Le cadre est défini, documenté, explicité ou validé.
</t>
    </r>
    <r>
      <rPr>
        <b/>
        <sz val="11"/>
        <color theme="1"/>
        <rFont val="Calibri"/>
        <family val="2"/>
        <scheme val="minor"/>
      </rPr>
      <t>• Palier 3 – Opérationnel</t>
    </r>
    <r>
      <rPr>
        <sz val="11"/>
        <color theme="1"/>
        <rFont val="Calibri"/>
        <family val="2"/>
        <scheme val="minor"/>
      </rPr>
      <t xml:space="preserve">
Le cadre est applicable en conditions réelles, utilisable par les acteurs, et suffisamment posé pour fonctionner dans l’activité.
</t>
    </r>
    <r>
      <rPr>
        <b/>
        <sz val="11"/>
        <color theme="1"/>
        <rFont val="Calibri"/>
        <family val="2"/>
        <scheme val="minor"/>
      </rPr>
      <t>• Palier 4 – Maîtrisé</t>
    </r>
    <r>
      <rPr>
        <sz val="11"/>
        <color theme="1"/>
        <rFont val="Calibri"/>
        <family val="2"/>
        <scheme val="minor"/>
      </rPr>
      <t xml:space="preserve">
Le dispositif est suivi, revu, ajusté, avec gestion des écarts, amélioration ou pérennisation.</t>
    </r>
  </si>
  <si>
    <t>eIDAS et RIE connus : synthèse/repères eIDAS + RIE disponibles (notions clés définies), lien eIDAS→RIE expliqué, diffusion au noyau projet (MOA/MOE/sécurité).</t>
  </si>
  <si>
    <t>eIDAS et RIE applicable : compréhension partagée permettant de cadrer concrètement la trajectoire (exigences attendues, impacts sur choix techniques/organisationnels), appropriation opérationnelle par les acteurs projet.</t>
  </si>
  <si>
    <t>eIDAS et RIE maitrisé : compris par l’ensemble des parties prenantes clés, utilisé comme base commune pour arbitrer et justifier les choix de trajectoire.</t>
  </si>
  <si>
    <t>Identités professionnelles internes et externes; professionnels utilisant le MFA sur les services numériques en santé (COUV-14G).</t>
  </si>
  <si>
    <t>Contributeurs</t>
  </si>
  <si>
    <t>SGTIE (ARS &amp; GRADeS)</t>
  </si>
  <si>
    <t>Publique</t>
  </si>
  <si>
    <t>Validé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</si>
</sst>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x14ac:knownFonts="1">
    <font>
      <sz val="11"/>
      <color theme="1"/>
      <name val="Calibri"/>
      <family val="2"/>
      <scheme val="minor"/>
    </font>
    <font>
      <b/>
      <sz val="11"/>
      <name val="Arial"/>
      <family val="2"/>
    </font>
    <font>
      <sz val="10"/>
      <name val="Arial"/>
      <family val="2"/>
      <charset val="1"/>
    </font>
    <font>
      <b/>
      <sz val="10"/>
      <color theme="1"/>
      <name val="Arial"/>
      <family val="2"/>
    </font>
    <font>
      <sz val="10"/>
      <color theme="1"/>
      <name val="Arial"/>
      <family val="2"/>
    </font>
    <font>
      <sz val="10"/>
      <color theme="1"/>
      <name val="Arial"/>
    </font>
    <font>
      <b/>
      <sz val="10"/>
      <color theme="1"/>
      <name val="Arial"/>
    </font>
    <font>
      <sz val="11"/>
      <color rgb="FF000000"/>
      <name val="Calibri"/>
      <family val="2"/>
      <scheme val="minor"/>
    </font>
    <font>
      <b/>
      <sz val="11"/>
      <color theme="1"/>
      <name val="Calibri"/>
      <family val="2"/>
      <scheme val="minor"/>
    </font>
    <font>
      <b/>
      <sz val="14"/>
      <color rgb="FF006AB2"/>
      <name val="Calibri"/>
      <family val="2"/>
      <scheme val="minor"/>
    </font>
    <font>
      <b/>
      <sz val="14"/>
      <color theme="3"/>
      <name val="Calibri"/>
      <family val="2"/>
      <scheme val="minor"/>
    </font>
    <font>
      <b/>
      <i/>
      <sz val="11"/>
      <color theme="3"/>
      <name val="Calibri"/>
      <family val="2"/>
      <scheme val="minor"/>
    </font>
    <font>
      <b/>
      <i/>
      <sz val="22"/>
      <color theme="1"/>
      <name val="Calibri"/>
      <family val="2"/>
      <scheme val="minor"/>
    </font>
    <font>
      <sz val="2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b/>
      <sz val="24"/>
      <color theme="8"/>
      <name val="Calibri"/>
      <family val="2"/>
      <scheme val="minor"/>
    </font>
    <font>
      <sz val="10"/>
      <color theme="1"/>
      <name val="Calibri"/>
      <family val="2"/>
      <scheme val="minor"/>
    </font>
    <font>
      <sz val="10"/>
      <color rgb="FF000000"/>
      <name val="Calibri"/>
      <family val="2"/>
      <scheme val="minor"/>
    </font>
    <font>
      <sz val="10"/>
      <name val="Arial"/>
      <family val="2"/>
    </font>
    <font>
      <b/>
      <sz val="13"/>
      <color theme="1"/>
      <name val="Calibri"/>
      <family val="2"/>
      <scheme val="minor"/>
    </font>
    <font>
      <b/>
      <sz val="18"/>
      <color theme="3" tint="0.49995422223578601"/>
      <name val="Calibri"/>
      <family val="2"/>
      <scheme val="minor"/>
    </font>
    <font>
      <sz val="11"/>
      <color theme="1" tint="0.49995422223578601"/>
      <name val="Calibri"/>
      <family val="2"/>
      <scheme val="minor"/>
    </font>
  </fonts>
  <fills count="6">
    <fill>
      <patternFill patternType="none"/>
    </fill>
    <fill>
      <patternFill patternType="gray125"/>
    </fill>
    <fill>
      <patternFill patternType="solid">
        <fgColor theme="2" tint="0.79998168889431442"/>
        <bgColor indexed="64"/>
      </patternFill>
    </fill>
    <fill>
      <patternFill patternType="solid">
        <fgColor rgb="FF006AB2"/>
        <bgColor indexed="64"/>
      </patternFill>
    </fill>
    <fill>
      <patternFill patternType="solid">
        <fgColor theme="3"/>
        <bgColor indexed="64"/>
      </patternFill>
    </fill>
    <fill>
      <patternFill patternType="solid">
        <fgColor theme="0" tint="-0.14999847407452621"/>
        <bgColor indexed="64"/>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medium">
        <color indexed="64"/>
      </left>
      <right/>
      <top style="medium">
        <color indexed="64"/>
      </top>
      <bottom style="medium">
        <color indexed="64"/>
      </bottom>
      <diagonal/>
    </border>
  </borders>
  <cellStyleXfs count="1">
    <xf numFmtId="0" fontId="0" fillId="0" borderId="0"/>
  </cellStyleXfs>
  <cellXfs count="157">
    <xf numFmtId="0" fontId="0" fillId="0" borderId="0" xfId="0"/>
    <xf numFmtId="0" fontId="4" fillId="0" borderId="2" xfId="0" applyFont="1" applyBorder="1"/>
    <xf numFmtId="0" fontId="1" fillId="0" borderId="2"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0" borderId="0" xfId="0" applyAlignment="1">
      <alignment vertical="top"/>
    </xf>
    <xf numFmtId="0" fontId="0" fillId="0" borderId="0" xfId="0" applyAlignment="1">
      <alignment wrapText="1"/>
    </xf>
    <xf numFmtId="0" fontId="1" fillId="0" borderId="2" xfId="0" applyFont="1" applyBorder="1" applyAlignment="1">
      <alignment horizontal="left" vertical="top" wrapText="1"/>
    </xf>
    <xf numFmtId="0" fontId="0" fillId="0" borderId="0" xfId="0" applyAlignment="1">
      <alignment horizontal="left" vertical="top" wrapText="1"/>
    </xf>
    <xf numFmtId="0" fontId="5" fillId="0" borderId="2" xfId="0" applyFont="1" applyBorder="1"/>
    <xf numFmtId="0" fontId="0" fillId="0" borderId="5" xfId="0" applyBorder="1"/>
    <xf numFmtId="0" fontId="0" fillId="0" borderId="0" xfId="0" applyAlignment="1">
      <alignment vertical="center"/>
    </xf>
    <xf numFmtId="0" fontId="12" fillId="0" borderId="0" xfId="0" applyFont="1" applyAlignment="1">
      <alignment horizontal="centerContinuous" vertical="center"/>
    </xf>
    <xf numFmtId="0" fontId="13" fillId="0" borderId="0" xfId="0" applyFont="1" applyAlignment="1">
      <alignment horizontal="centerContinuous" vertical="center"/>
    </xf>
    <xf numFmtId="0" fontId="15" fillId="0" borderId="0" xfId="0" applyFont="1" applyAlignment="1">
      <alignment vertical="center"/>
    </xf>
    <xf numFmtId="0" fontId="15" fillId="5" borderId="31" xfId="0" applyFont="1" applyFill="1" applyBorder="1" applyAlignment="1">
      <alignment horizontal="center" vertical="center"/>
    </xf>
    <xf numFmtId="0" fontId="15" fillId="5" borderId="20" xfId="0" applyFont="1" applyFill="1" applyBorder="1" applyAlignment="1">
      <alignment horizontal="centerContinuous" vertical="center"/>
    </xf>
    <xf numFmtId="0" fontId="15" fillId="5" borderId="21" xfId="0" applyFont="1" applyFill="1" applyBorder="1" applyAlignment="1">
      <alignment horizontal="centerContinuous" vertical="center"/>
    </xf>
    <xf numFmtId="0" fontId="15" fillId="5" borderId="22" xfId="0" applyFont="1" applyFill="1" applyBorder="1" applyAlignment="1">
      <alignment horizontal="centerContinuous" vertical="center"/>
    </xf>
    <xf numFmtId="0" fontId="15" fillId="0" borderId="33" xfId="0" applyFont="1" applyBorder="1" applyAlignment="1">
      <alignment horizontal="center" vertical="center"/>
    </xf>
    <xf numFmtId="0" fontId="15" fillId="0" borderId="36"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4" fillId="0" borderId="38" xfId="0" applyFont="1" applyBorder="1"/>
    <xf numFmtId="0" fontId="1" fillId="0" borderId="1" xfId="0" applyFont="1" applyBorder="1" applyAlignment="1">
      <alignment horizontal="center" vertical="center" wrapText="1"/>
    </xf>
    <xf numFmtId="0" fontId="7" fillId="0" borderId="2" xfId="0" applyFont="1" applyBorder="1"/>
    <xf numFmtId="0" fontId="18" fillId="0" borderId="2" xfId="0" applyFont="1" applyBorder="1" applyAlignment="1">
      <alignment horizontal="left" vertical="center" wrapText="1"/>
    </xf>
    <xf numFmtId="0" fontId="18" fillId="0" borderId="2" xfId="0" applyFont="1" applyBorder="1" applyAlignment="1">
      <alignment horizontal="left"/>
    </xf>
    <xf numFmtId="0" fontId="4" fillId="0" borderId="2" xfId="0" applyFont="1" applyBorder="1" applyAlignment="1">
      <alignment horizontal="left"/>
    </xf>
    <xf numFmtId="0" fontId="19" fillId="0" borderId="2" xfId="0" applyFont="1" applyBorder="1"/>
    <xf numFmtId="0" fontId="18" fillId="0" borderId="2" xfId="0" applyFont="1" applyBorder="1"/>
    <xf numFmtId="0" fontId="18" fillId="0" borderId="0" xfId="0" applyFont="1"/>
    <xf numFmtId="0" fontId="20" fillId="0" borderId="2" xfId="0" applyFont="1" applyBorder="1" applyAlignment="1">
      <alignment horizontal="center" vertical="center" wrapText="1"/>
    </xf>
    <xf numFmtId="0" fontId="18" fillId="0" borderId="2" xfId="0" applyFont="1" applyBorder="1" applyAlignment="1">
      <alignment vertical="center" wrapText="1"/>
    </xf>
    <xf numFmtId="0" fontId="19" fillId="0" borderId="2" xfId="0" applyFont="1" applyBorder="1" applyAlignment="1">
      <alignment horizontal="left"/>
    </xf>
    <xf numFmtId="0" fontId="23" fillId="0" borderId="0" xfId="0" applyFont="1"/>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0" xfId="0" applyFont="1" applyFill="1" applyAlignment="1">
      <alignment horizontal="center" vertical="center"/>
    </xf>
    <xf numFmtId="0" fontId="10"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4" fillId="3" borderId="20"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2" xfId="0" applyFont="1" applyFill="1" applyBorder="1" applyAlignment="1">
      <alignment horizontal="left"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164" fontId="16" fillId="0" borderId="23" xfId="0" applyNumberFormat="1" applyFont="1" applyBorder="1" applyAlignment="1">
      <alignment horizontal="left" vertical="center"/>
    </xf>
    <xf numFmtId="164" fontId="16" fillId="0" borderId="25" xfId="0" applyNumberFormat="1" applyFont="1" applyBorder="1" applyAlignment="1">
      <alignment horizontal="left" vertical="center"/>
    </xf>
    <xf numFmtId="164" fontId="16" fillId="0" borderId="24" xfId="0" applyNumberFormat="1" applyFont="1" applyBorder="1" applyAlignment="1">
      <alignment horizontal="left" vertical="center"/>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6" fillId="0" borderId="26" xfId="0" applyFont="1" applyBorder="1" applyAlignment="1">
      <alignment horizontal="left" vertical="center"/>
    </xf>
    <xf numFmtId="0" fontId="16" fillId="0" borderId="0" xfId="0" applyFont="1" applyAlignment="1">
      <alignment horizontal="left" vertical="center"/>
    </xf>
    <xf numFmtId="0" fontId="16" fillId="0" borderId="27" xfId="0" applyFont="1" applyBorder="1" applyAlignment="1">
      <alignment horizontal="left" vertical="center"/>
    </xf>
    <xf numFmtId="0" fontId="15" fillId="0" borderId="0" xfId="0" applyFont="1" applyAlignment="1">
      <alignment horizontal="left"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14" fontId="15" fillId="0" borderId="32" xfId="0" applyNumberFormat="1" applyFont="1" applyBorder="1" applyAlignment="1">
      <alignment horizontal="center" vertical="center"/>
    </xf>
    <xf numFmtId="14" fontId="15" fillId="0" borderId="33" xfId="0" applyNumberFormat="1"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6" fillId="0" borderId="28" xfId="0" applyFont="1" applyBorder="1" applyAlignment="1">
      <alignment horizontal="left" vertical="center"/>
    </xf>
    <xf numFmtId="0" fontId="16" fillId="0" borderId="30" xfId="0" applyFont="1" applyBorder="1" applyAlignment="1">
      <alignment horizontal="left" vertical="center"/>
    </xf>
    <xf numFmtId="0" fontId="16" fillId="0" borderId="29" xfId="0" applyFont="1" applyBorder="1" applyAlignment="1">
      <alignment horizontal="left" vertical="center"/>
    </xf>
    <xf numFmtId="0" fontId="14" fillId="4" borderId="20" xfId="0" applyFont="1" applyFill="1" applyBorder="1" applyAlignment="1">
      <alignment horizontal="left" vertical="center"/>
    </xf>
    <xf numFmtId="0" fontId="14" fillId="4" borderId="21" xfId="0" applyFont="1" applyFill="1" applyBorder="1" applyAlignment="1">
      <alignment horizontal="left" vertical="center"/>
    </xf>
    <xf numFmtId="0" fontId="14" fillId="4" borderId="22" xfId="0" applyFont="1" applyFill="1" applyBorder="1" applyAlignment="1">
      <alignment horizontal="left" vertical="center"/>
    </xf>
    <xf numFmtId="0" fontId="15" fillId="5" borderId="20" xfId="0" applyFont="1" applyFill="1" applyBorder="1" applyAlignment="1">
      <alignment horizontal="center" vertical="center"/>
    </xf>
    <xf numFmtId="0" fontId="15" fillId="5" borderId="22" xfId="0" applyFont="1" applyFill="1" applyBorder="1" applyAlignment="1">
      <alignment horizontal="center" vertical="center"/>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xf>
    <xf numFmtId="0" fontId="15" fillId="0" borderId="25"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37" xfId="0" applyFont="1" applyBorder="1" applyAlignment="1">
      <alignment horizontal="center" vertical="center"/>
    </xf>
    <xf numFmtId="0" fontId="15" fillId="0" borderId="35" xfId="0" applyFont="1" applyBorder="1" applyAlignment="1">
      <alignment horizontal="center" vertical="center"/>
    </xf>
    <xf numFmtId="0" fontId="15" fillId="0" borderId="34" xfId="0" applyFont="1" applyBorder="1" applyAlignment="1">
      <alignment horizontal="left" vertical="center"/>
    </xf>
    <xf numFmtId="0" fontId="15" fillId="0" borderId="35" xfId="0" applyFont="1" applyBorder="1" applyAlignment="1">
      <alignment horizontal="left" vertical="center"/>
    </xf>
    <xf numFmtId="0" fontId="0" fillId="0" borderId="0" xfId="0" applyAlignment="1">
      <alignment horizontal="center" vertical="center" wrapText="1"/>
    </xf>
    <xf numFmtId="0" fontId="17" fillId="0" borderId="0" xfId="0" applyFont="1" applyAlignment="1">
      <alignment horizontal="left" vertical="center" wrapText="1"/>
    </xf>
    <xf numFmtId="0" fontId="0" fillId="0" borderId="0" xfId="0"/>
    <xf numFmtId="0" fontId="0" fillId="0" borderId="0" xfId="0" applyAlignment="1">
      <alignment horizontal="left" vertical="top" wrapText="1"/>
    </xf>
    <xf numFmtId="0" fontId="22" fillId="0" borderId="0" xfId="0" applyFont="1" applyAlignment="1">
      <alignment horizontal="left" vertical="center" wrapText="1"/>
    </xf>
    <xf numFmtId="0" fontId="23" fillId="0" borderId="0" xfId="0" applyFont="1"/>
    <xf numFmtId="0" fontId="21" fillId="0" borderId="0" xfId="0" applyFont="1" applyAlignment="1">
      <alignment horizontal="left" vertical="top" wrapText="1"/>
    </xf>
    <xf numFmtId="0" fontId="3" fillId="0" borderId="2" xfId="0" applyFont="1" applyBorder="1" applyAlignment="1">
      <alignment horizontal="center" vertical="center" textRotation="90"/>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xf>
    <xf numFmtId="49" fontId="4" fillId="0" borderId="2" xfId="0" applyNumberFormat="1" applyFont="1" applyBorder="1" applyAlignment="1">
      <alignment horizontal="center" vertical="top" wrapText="1"/>
    </xf>
    <xf numFmtId="49" fontId="4" fillId="0" borderId="1" xfId="0" applyNumberFormat="1" applyFont="1" applyBorder="1" applyAlignment="1">
      <alignment horizontal="center" vertical="top"/>
    </xf>
    <xf numFmtId="49" fontId="4" fillId="0" borderId="3" xfId="0" applyNumberFormat="1" applyFont="1" applyBorder="1" applyAlignment="1">
      <alignment horizontal="center" vertical="top"/>
    </xf>
    <xf numFmtId="49" fontId="4" fillId="0" borderId="4" xfId="0" applyNumberFormat="1" applyFont="1" applyBorder="1" applyAlignment="1">
      <alignment horizontal="center" vertical="top"/>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49" fontId="4" fillId="0" borderId="1"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wrapText="1"/>
    </xf>
    <xf numFmtId="0" fontId="5" fillId="0" borderId="2" xfId="0" applyFont="1" applyBorder="1" applyAlignment="1">
      <alignment horizontal="center" vertical="top" wrapText="1"/>
    </xf>
    <xf numFmtId="0" fontId="3" fillId="0" borderId="2" xfId="0" applyFont="1" applyBorder="1" applyAlignment="1">
      <alignment horizontal="center" vertical="center" textRotation="90" wrapText="1"/>
    </xf>
    <xf numFmtId="0" fontId="6" fillId="0" borderId="2" xfId="0" applyFont="1" applyBorder="1" applyAlignment="1">
      <alignment horizontal="center" vertical="center" textRotation="90" wrapText="1"/>
    </xf>
    <xf numFmtId="0" fontId="0" fillId="0" borderId="1"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49" fontId="5" fillId="0" borderId="3" xfId="0" applyNumberFormat="1" applyFont="1" applyBorder="1" applyAlignment="1">
      <alignment horizontal="center" vertical="top"/>
    </xf>
    <xf numFmtId="49" fontId="5" fillId="0" borderId="4" xfId="0" applyNumberFormat="1" applyFont="1" applyBorder="1" applyAlignment="1">
      <alignment horizontal="center" vertical="top"/>
    </xf>
    <xf numFmtId="49" fontId="5" fillId="0" borderId="1" xfId="0" applyNumberFormat="1" applyFont="1" applyBorder="1" applyAlignment="1">
      <alignment horizontal="center"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6" fillId="0" borderId="8" xfId="0" applyFont="1" applyBorder="1" applyAlignment="1">
      <alignment horizontal="center" vertical="center" textRotation="90" wrapText="1"/>
    </xf>
    <xf numFmtId="0" fontId="6" fillId="0" borderId="9" xfId="0" applyFont="1" applyBorder="1" applyAlignment="1">
      <alignment horizontal="center" vertical="center" textRotation="90" wrapText="1"/>
    </xf>
    <xf numFmtId="0" fontId="6" fillId="0" borderId="10" xfId="0" applyFont="1" applyBorder="1" applyAlignment="1">
      <alignment horizontal="center" vertical="center" textRotation="90"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11" xfId="0" applyFont="1" applyBorder="1" applyAlignment="1">
      <alignment horizontal="center"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206805</xdr:colOff>
      <xdr:row>0</xdr:row>
      <xdr:rowOff>137424</xdr:rowOff>
    </xdr:from>
    <xdr:ext cx="2377466" cy="732980"/>
    <xdr:pic>
      <xdr:nvPicPr>
        <xdr:cNvPr id="2" name="Image 1">
          <a:extLst>
            <a:ext uri="{FF2B5EF4-FFF2-40B4-BE49-F238E27FC236}">
              <a16:creationId xmlns:a16="http://schemas.microsoft.com/office/drawing/2014/main" id="{DADB93C7-DB6F-490C-9376-4EFE706707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805" y="137424"/>
          <a:ext cx="2377466" cy="732980"/>
        </a:xfrm>
        <a:prstGeom prst="rect">
          <a:avLst/>
        </a:prstGeom>
      </xdr:spPr>
    </xdr:pic>
    <xdr:clientData/>
  </xdr:oneCellAnchor>
  <xdr:oneCellAnchor>
    <xdr:from>
      <xdr:col>0</xdr:col>
      <xdr:colOff>190500</xdr:colOff>
      <xdr:row>40</xdr:row>
      <xdr:rowOff>27214</xdr:rowOff>
    </xdr:from>
    <xdr:ext cx="2294737" cy="705340"/>
    <xdr:pic>
      <xdr:nvPicPr>
        <xdr:cNvPr id="3" name="Image 2">
          <a:extLst>
            <a:ext uri="{FF2B5EF4-FFF2-40B4-BE49-F238E27FC236}">
              <a16:creationId xmlns:a16="http://schemas.microsoft.com/office/drawing/2014/main" id="{61A5B675-7EA7-4D9F-89CE-3D0C57095840}"/>
            </a:ext>
          </a:extLst>
        </xdr:cNvPr>
        <xdr:cNvPicPr>
          <a:picLocks noChangeAspect="1"/>
        </xdr:cNvPicPr>
      </xdr:nvPicPr>
      <xdr:blipFill>
        <a:blip xmlns:r="http://schemas.openxmlformats.org/officeDocument/2006/relationships" r:embed="rId2"/>
        <a:stretch>
          <a:fillRect/>
        </a:stretch>
      </xdr:blipFill>
      <xdr:spPr>
        <a:xfrm>
          <a:off x="190500" y="10180864"/>
          <a:ext cx="2294737" cy="705340"/>
        </a:xfrm>
        <a:prstGeom prst="rect">
          <a:avLst/>
        </a:prstGeom>
      </xdr:spPr>
    </xdr:pic>
    <xdr:clientData/>
  </xdr:oneCellAnchor>
  <xdr:twoCellAnchor editAs="oneCell">
    <xdr:from>
      <xdr:col>2</xdr:col>
      <xdr:colOff>1323975</xdr:colOff>
      <xdr:row>0</xdr:row>
      <xdr:rowOff>95250</xdr:rowOff>
    </xdr:from>
    <xdr:to>
      <xdr:col>6</xdr:col>
      <xdr:colOff>312246</xdr:colOff>
      <xdr:row>4</xdr:row>
      <xdr:rowOff>150650</xdr:rowOff>
    </xdr:to>
    <xdr:pic>
      <xdr:nvPicPr>
        <xdr:cNvPr id="5" name="Picture 2" descr="Une image contenant Police, Graphique, logo, texte">
          <a:extLst>
            <a:ext uri="{FF2B5EF4-FFF2-40B4-BE49-F238E27FC236}">
              <a16:creationId xmlns:a16="http://schemas.microsoft.com/office/drawing/2014/main" id="{A4E3DE67-ADD0-600C-E70C-F63304B72B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90925" y="95250"/>
          <a:ext cx="6633671" cy="7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88B8-3AC3-4189-BF2F-129552A81DF9}">
  <sheetPr>
    <tabColor theme="0" tint="-0.499984740745262"/>
    <pageSetUpPr fitToPage="1"/>
  </sheetPr>
  <dimension ref="B8:H39"/>
  <sheetViews>
    <sheetView showGridLines="0" tabSelected="1" zoomScaleNormal="100" zoomScaleSheetLayoutView="100" workbookViewId="0">
      <selection activeCell="B10" sqref="B10:G10"/>
    </sheetView>
  </sheetViews>
  <sheetFormatPr baseColWidth="10" defaultColWidth="9.85546875" defaultRowHeight="15" x14ac:dyDescent="0.25"/>
  <cols>
    <col min="1" max="1" width="11.5703125" style="11" customWidth="1"/>
    <col min="2" max="5" width="22.42578125" style="11" customWidth="1"/>
    <col min="6" max="6" width="42" style="11" customWidth="1"/>
    <col min="7" max="7" width="10.140625" style="11" customWidth="1"/>
    <col min="8" max="8" width="11.5703125" style="11" customWidth="1"/>
    <col min="9" max="16384" width="9.85546875" style="11"/>
  </cols>
  <sheetData>
    <row r="8" spans="2:7" ht="15.75" thickBot="1" x14ac:dyDescent="0.3"/>
    <row r="9" spans="2:7" ht="40.15" customHeight="1" x14ac:dyDescent="0.25">
      <c r="B9" s="39" t="s">
        <v>717</v>
      </c>
      <c r="C9" s="40"/>
      <c r="D9" s="40"/>
      <c r="E9" s="40"/>
      <c r="F9" s="40"/>
      <c r="G9" s="41"/>
    </row>
    <row r="10" spans="2:7" ht="40.15" customHeight="1" x14ac:dyDescent="0.25">
      <c r="B10" s="42" t="s">
        <v>718</v>
      </c>
      <c r="C10" s="43"/>
      <c r="D10" s="43"/>
      <c r="E10" s="43"/>
      <c r="F10" s="43"/>
      <c r="G10" s="44"/>
    </row>
    <row r="11" spans="2:7" ht="40.15" customHeight="1" thickBot="1" x14ac:dyDescent="0.3">
      <c r="B11" s="45" t="s">
        <v>696</v>
      </c>
      <c r="C11" s="46"/>
      <c r="D11" s="46"/>
      <c r="E11" s="46"/>
      <c r="F11" s="46"/>
      <c r="G11" s="47"/>
    </row>
    <row r="12" spans="2:7" ht="28.5" x14ac:dyDescent="0.25">
      <c r="B12" s="12"/>
      <c r="C12" s="13"/>
      <c r="D12" s="13"/>
      <c r="E12" s="13"/>
      <c r="F12" s="13"/>
      <c r="G12" s="13"/>
    </row>
    <row r="13" spans="2:7" ht="30" customHeight="1" x14ac:dyDescent="0.25"/>
    <row r="14" spans="2:7" ht="18.75" x14ac:dyDescent="0.25">
      <c r="B14" s="48" t="s">
        <v>697</v>
      </c>
      <c r="C14" s="49"/>
      <c r="D14" s="49"/>
      <c r="E14" s="49"/>
      <c r="F14" s="49"/>
      <c r="G14" s="50"/>
    </row>
    <row r="15" spans="2:7" ht="18.75" x14ac:dyDescent="0.25">
      <c r="B15" s="51" t="s">
        <v>698</v>
      </c>
      <c r="C15" s="52"/>
      <c r="D15" s="53">
        <v>46122</v>
      </c>
      <c r="E15" s="54"/>
      <c r="F15" s="54"/>
      <c r="G15" s="55"/>
    </row>
    <row r="16" spans="2:7" ht="18.75" x14ac:dyDescent="0.25">
      <c r="B16" s="56" t="s">
        <v>699</v>
      </c>
      <c r="C16" s="57"/>
      <c r="D16" s="53">
        <v>46122</v>
      </c>
      <c r="E16" s="54"/>
      <c r="F16" s="54"/>
      <c r="G16" s="55"/>
    </row>
    <row r="17" spans="2:7" ht="18.75" x14ac:dyDescent="0.25">
      <c r="B17" s="56" t="s">
        <v>700</v>
      </c>
      <c r="C17" s="57"/>
      <c r="D17" s="58" t="s">
        <v>747</v>
      </c>
      <c r="E17" s="59"/>
      <c r="F17" s="59"/>
      <c r="G17" s="60"/>
    </row>
    <row r="18" spans="2:7" ht="18.75" x14ac:dyDescent="0.25">
      <c r="B18" s="56" t="s">
        <v>701</v>
      </c>
      <c r="C18" s="57"/>
      <c r="D18" s="56" t="s">
        <v>702</v>
      </c>
      <c r="E18" s="61"/>
      <c r="F18" s="61"/>
      <c r="G18" s="57"/>
    </row>
    <row r="19" spans="2:7" ht="18.75" x14ac:dyDescent="0.25">
      <c r="B19" s="23" t="s">
        <v>744</v>
      </c>
      <c r="C19" s="24"/>
      <c r="D19" s="23" t="s">
        <v>745</v>
      </c>
      <c r="E19" s="25"/>
      <c r="F19" s="25"/>
      <c r="G19" s="24"/>
    </row>
    <row r="20" spans="2:7" ht="18.75" x14ac:dyDescent="0.25">
      <c r="B20" s="56" t="s">
        <v>703</v>
      </c>
      <c r="C20" s="57"/>
      <c r="D20" s="56" t="s">
        <v>704</v>
      </c>
      <c r="E20" s="61"/>
      <c r="F20" s="61"/>
      <c r="G20" s="57"/>
    </row>
    <row r="21" spans="2:7" ht="18.75" x14ac:dyDescent="0.25">
      <c r="B21" s="74" t="s">
        <v>705</v>
      </c>
      <c r="C21" s="75"/>
      <c r="D21" s="76" t="s">
        <v>746</v>
      </c>
      <c r="E21" s="77"/>
      <c r="F21" s="77"/>
      <c r="G21" s="78"/>
    </row>
    <row r="22" spans="2:7" ht="30" customHeight="1" x14ac:dyDescent="0.25">
      <c r="B22" s="14"/>
      <c r="C22" s="14"/>
      <c r="D22" s="14"/>
      <c r="E22" s="14"/>
      <c r="F22" s="14"/>
      <c r="G22" s="14"/>
    </row>
    <row r="23" spans="2:7" ht="18.75" x14ac:dyDescent="0.25">
      <c r="B23" s="79" t="s">
        <v>706</v>
      </c>
      <c r="C23" s="80"/>
      <c r="D23" s="80"/>
      <c r="E23" s="80"/>
      <c r="F23" s="80"/>
      <c r="G23" s="81"/>
    </row>
    <row r="24" spans="2:7" ht="18.75" x14ac:dyDescent="0.25">
      <c r="B24" s="82" t="s">
        <v>721</v>
      </c>
      <c r="C24" s="83"/>
      <c r="D24" s="15" t="s">
        <v>722</v>
      </c>
      <c r="E24" s="16" t="s">
        <v>707</v>
      </c>
      <c r="F24" s="17"/>
      <c r="G24" s="18"/>
    </row>
    <row r="25" spans="2:7" ht="17.45" customHeight="1" x14ac:dyDescent="0.25">
      <c r="B25" s="84" t="s">
        <v>708</v>
      </c>
      <c r="C25" s="85"/>
      <c r="D25" s="62" t="s">
        <v>720</v>
      </c>
      <c r="E25" s="66" t="s">
        <v>719</v>
      </c>
      <c r="F25" s="91"/>
      <c r="G25" s="67"/>
    </row>
    <row r="26" spans="2:7" ht="17.45" customHeight="1" x14ac:dyDescent="0.25">
      <c r="B26" s="86"/>
      <c r="C26" s="87"/>
      <c r="D26" s="63"/>
      <c r="E26" s="68"/>
      <c r="F26" s="92"/>
      <c r="G26" s="69"/>
    </row>
    <row r="27" spans="2:7" ht="17.45" customHeight="1" x14ac:dyDescent="0.25">
      <c r="B27" s="86"/>
      <c r="C27" s="87"/>
      <c r="D27" s="63"/>
      <c r="E27" s="68"/>
      <c r="F27" s="92"/>
      <c r="G27" s="69"/>
    </row>
    <row r="28" spans="2:7" ht="17.45" customHeight="1" x14ac:dyDescent="0.25">
      <c r="B28" s="88"/>
      <c r="C28" s="89"/>
      <c r="D28" s="90"/>
      <c r="E28" s="93"/>
      <c r="F28" s="94"/>
      <c r="G28" s="95"/>
    </row>
    <row r="29" spans="2:7" ht="30" customHeight="1" x14ac:dyDescent="0.25">
      <c r="B29" s="14"/>
      <c r="C29" s="14"/>
      <c r="D29" s="14"/>
      <c r="E29" s="14"/>
      <c r="F29" s="14"/>
      <c r="G29" s="14"/>
    </row>
    <row r="30" spans="2:7" ht="18.75" x14ac:dyDescent="0.25">
      <c r="B30" s="79" t="s">
        <v>709</v>
      </c>
      <c r="C30" s="80"/>
      <c r="D30" s="80"/>
      <c r="E30" s="80"/>
      <c r="F30" s="80"/>
      <c r="G30" s="81"/>
    </row>
    <row r="31" spans="2:7" ht="18.75" x14ac:dyDescent="0.25">
      <c r="B31" s="15" t="s">
        <v>703</v>
      </c>
      <c r="C31" s="15" t="s">
        <v>710</v>
      </c>
      <c r="D31" s="82" t="s">
        <v>711</v>
      </c>
      <c r="E31" s="83"/>
      <c r="F31" s="16" t="s">
        <v>712</v>
      </c>
      <c r="G31" s="18"/>
    </row>
    <row r="32" spans="2:7" ht="17.45" customHeight="1" x14ac:dyDescent="0.25">
      <c r="B32" s="62" t="s">
        <v>704</v>
      </c>
      <c r="C32" s="64">
        <v>46122</v>
      </c>
      <c r="D32" s="66" t="s">
        <v>702</v>
      </c>
      <c r="E32" s="67"/>
      <c r="F32" s="70"/>
      <c r="G32" s="71"/>
    </row>
    <row r="33" spans="2:8" ht="17.45" customHeight="1" x14ac:dyDescent="0.25">
      <c r="B33" s="63"/>
      <c r="C33" s="65"/>
      <c r="D33" s="68"/>
      <c r="E33" s="69"/>
      <c r="F33" s="72"/>
      <c r="G33" s="73"/>
    </row>
    <row r="34" spans="2:8" ht="18.75" x14ac:dyDescent="0.25">
      <c r="B34" s="19"/>
      <c r="C34" s="19"/>
      <c r="D34" s="68"/>
      <c r="E34" s="69"/>
      <c r="F34" s="56"/>
      <c r="G34" s="57"/>
    </row>
    <row r="35" spans="2:8" ht="18.75" x14ac:dyDescent="0.25">
      <c r="B35" s="20"/>
      <c r="C35" s="20"/>
      <c r="D35" s="93"/>
      <c r="E35" s="95"/>
      <c r="F35" s="96"/>
      <c r="G35" s="97"/>
    </row>
    <row r="39" spans="2:8" ht="33.75" customHeight="1" x14ac:dyDescent="0.25">
      <c r="B39" s="98" t="s">
        <v>713</v>
      </c>
      <c r="C39" s="98"/>
      <c r="D39" s="98"/>
      <c r="E39" s="98"/>
      <c r="F39" s="98"/>
      <c r="G39" s="98"/>
      <c r="H39" s="21"/>
    </row>
  </sheetData>
  <mergeCells count="32">
    <mergeCell ref="D34:E34"/>
    <mergeCell ref="F34:G34"/>
    <mergeCell ref="D35:E35"/>
    <mergeCell ref="F35:G35"/>
    <mergeCell ref="B39:G39"/>
    <mergeCell ref="B32:B33"/>
    <mergeCell ref="C32:C33"/>
    <mergeCell ref="D32:E33"/>
    <mergeCell ref="F32:G33"/>
    <mergeCell ref="B20:C20"/>
    <mergeCell ref="D20:G20"/>
    <mergeCell ref="B21:C21"/>
    <mergeCell ref="D21:G21"/>
    <mergeCell ref="B23:G23"/>
    <mergeCell ref="B24:C24"/>
    <mergeCell ref="B25:C28"/>
    <mergeCell ref="D25:D28"/>
    <mergeCell ref="E25:G28"/>
    <mergeCell ref="B30:G30"/>
    <mergeCell ref="D31:E31"/>
    <mergeCell ref="B16:C16"/>
    <mergeCell ref="D16:G16"/>
    <mergeCell ref="B17:C17"/>
    <mergeCell ref="D17:G17"/>
    <mergeCell ref="B18:C18"/>
    <mergeCell ref="D18:G18"/>
    <mergeCell ref="B9:G9"/>
    <mergeCell ref="B10:G10"/>
    <mergeCell ref="B11:G11"/>
    <mergeCell ref="B14:G14"/>
    <mergeCell ref="B15:C15"/>
    <mergeCell ref="D15:G15"/>
  </mergeCells>
  <printOptions horizontalCentered="1" verticalCentered="1"/>
  <pageMargins left="0.19685039370078741" right="0.19685039370078741" top="0.19685039370078741" bottom="0.19685039370078741" header="0" footer="0"/>
  <pageSetup paperSize="9" scale="60" orientation="portrait" r:id="rId1"/>
  <headerFooter>
    <oddHeader>&amp;L&amp;"Aptos"&amp;12&amp;K008000 Publique&amp;1#_x000D_&amp;C&amp;G</oddHeader>
    <oddFooter>&amp;L_x000D_&amp;1#&amp;"Aptos"&amp;12&amp;K008000 Publique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03EF8-B122-4A04-BECE-2DA245EC1523}">
  <sheetPr>
    <pageSetUpPr fitToPage="1"/>
  </sheetPr>
  <dimension ref="A1:P22"/>
  <sheetViews>
    <sheetView showGridLines="0" view="pageLayout" topLeftCell="A15" zoomScaleNormal="100" workbookViewId="0">
      <selection activeCell="D3" sqref="D3"/>
    </sheetView>
  </sheetViews>
  <sheetFormatPr baseColWidth="10" defaultColWidth="11.42578125" defaultRowHeight="15" x14ac:dyDescent="0.25"/>
  <cols>
    <col min="1" max="16" width="12" customWidth="1"/>
  </cols>
  <sheetData>
    <row r="1" spans="1:16" ht="27.6" customHeight="1" x14ac:dyDescent="0.25"/>
    <row r="2" spans="1:16" ht="33.950000000000003" customHeight="1" x14ac:dyDescent="0.25">
      <c r="A2" s="99" t="s">
        <v>738</v>
      </c>
      <c r="B2" s="100"/>
      <c r="C2" s="100"/>
      <c r="D2" s="100"/>
      <c r="E2" s="100"/>
      <c r="F2" s="100"/>
      <c r="G2" s="100"/>
      <c r="H2" s="100"/>
      <c r="I2" s="100"/>
      <c r="J2" s="100"/>
      <c r="K2" s="100"/>
      <c r="L2" s="100"/>
      <c r="M2" s="100"/>
      <c r="N2" s="100"/>
      <c r="O2" s="100"/>
      <c r="P2" s="100"/>
    </row>
    <row r="4" spans="1:16" ht="48" customHeight="1" x14ac:dyDescent="0.25">
      <c r="A4" s="101" t="s">
        <v>737</v>
      </c>
      <c r="B4" s="100"/>
      <c r="C4" s="100"/>
      <c r="D4" s="100"/>
      <c r="E4" s="100"/>
      <c r="F4" s="100"/>
      <c r="G4" s="100"/>
      <c r="H4" s="100"/>
      <c r="I4" s="100"/>
      <c r="J4" s="100"/>
      <c r="K4" s="100"/>
      <c r="L4" s="100"/>
      <c r="M4" s="100"/>
      <c r="N4" s="100"/>
      <c r="O4" s="100"/>
      <c r="P4" s="100"/>
    </row>
    <row r="5" spans="1:16" ht="26.1" customHeight="1" x14ac:dyDescent="0.25">
      <c r="A5" s="102" t="s">
        <v>736</v>
      </c>
      <c r="B5" s="100"/>
      <c r="C5" s="100"/>
      <c r="D5" s="100"/>
      <c r="E5" s="100"/>
      <c r="F5" s="100"/>
      <c r="G5" s="100"/>
      <c r="H5" s="100"/>
      <c r="I5" s="100"/>
      <c r="J5" s="100"/>
      <c r="K5" s="100"/>
      <c r="L5" s="100"/>
      <c r="M5" s="100"/>
      <c r="N5" s="100"/>
      <c r="O5" s="100"/>
      <c r="P5" s="100"/>
    </row>
    <row r="6" spans="1:16" ht="81.95" customHeight="1" x14ac:dyDescent="0.25">
      <c r="A6" s="101" t="s">
        <v>735</v>
      </c>
      <c r="B6" s="100"/>
      <c r="C6" s="100"/>
      <c r="D6" s="100"/>
      <c r="E6" s="100"/>
      <c r="F6" s="100"/>
      <c r="G6" s="100"/>
      <c r="H6" s="100"/>
      <c r="I6" s="100"/>
      <c r="J6" s="100"/>
      <c r="K6" s="100"/>
      <c r="L6" s="100"/>
      <c r="M6" s="100"/>
      <c r="N6" s="100"/>
      <c r="O6" s="100"/>
      <c r="P6" s="100"/>
    </row>
    <row r="7" spans="1:16" ht="26.1" customHeight="1" x14ac:dyDescent="0.25">
      <c r="A7" s="102" t="s">
        <v>734</v>
      </c>
      <c r="B7" s="100"/>
      <c r="C7" s="100"/>
      <c r="D7" s="100"/>
      <c r="E7" s="100"/>
      <c r="F7" s="100"/>
      <c r="G7" s="100"/>
      <c r="H7" s="100"/>
      <c r="I7" s="100"/>
      <c r="J7" s="100"/>
      <c r="K7" s="100"/>
      <c r="L7" s="100"/>
      <c r="M7" s="100"/>
      <c r="N7" s="100"/>
      <c r="O7" s="100"/>
      <c r="P7" s="100"/>
    </row>
    <row r="8" spans="1:16" s="101" customFormat="1" ht="409.5" customHeight="1" x14ac:dyDescent="0.25">
      <c r="A8" s="101" t="s">
        <v>739</v>
      </c>
    </row>
    <row r="9" spans="1:16" s="101" customFormat="1" x14ac:dyDescent="0.25"/>
    <row r="10" spans="1:16" s="38" customFormat="1" ht="26.1" customHeight="1" x14ac:dyDescent="0.25">
      <c r="A10" s="102" t="s">
        <v>733</v>
      </c>
      <c r="B10" s="103"/>
      <c r="C10" s="103"/>
      <c r="D10" s="103"/>
      <c r="E10" s="103"/>
      <c r="F10" s="103"/>
      <c r="G10" s="103"/>
      <c r="H10" s="103"/>
      <c r="I10" s="103"/>
      <c r="J10" s="103"/>
      <c r="K10" s="103"/>
      <c r="L10" s="103"/>
      <c r="M10" s="103"/>
      <c r="N10" s="103"/>
      <c r="O10" s="103"/>
      <c r="P10" s="103"/>
    </row>
    <row r="11" spans="1:16" s="38" customFormat="1" ht="120.6" customHeight="1" x14ac:dyDescent="0.25">
      <c r="A11" s="101" t="s">
        <v>732</v>
      </c>
      <c r="B11" s="103"/>
      <c r="C11" s="103"/>
      <c r="D11" s="103"/>
      <c r="E11" s="103"/>
      <c r="F11" s="103"/>
      <c r="G11" s="103"/>
      <c r="H11" s="103"/>
      <c r="I11" s="103"/>
      <c r="J11" s="103"/>
      <c r="K11" s="103"/>
      <c r="L11" s="103"/>
      <c r="M11" s="103"/>
      <c r="N11" s="103"/>
      <c r="O11" s="103"/>
      <c r="P11" s="103"/>
    </row>
    <row r="12" spans="1:16" ht="26.1" customHeight="1" x14ac:dyDescent="0.25">
      <c r="A12" s="102" t="s">
        <v>731</v>
      </c>
      <c r="B12" s="100"/>
      <c r="C12" s="100"/>
      <c r="D12" s="100"/>
      <c r="E12" s="100"/>
      <c r="F12" s="100"/>
      <c r="G12" s="100"/>
      <c r="H12" s="100"/>
      <c r="I12" s="100"/>
      <c r="J12" s="100"/>
      <c r="K12" s="100"/>
      <c r="L12" s="100"/>
      <c r="M12" s="100"/>
      <c r="N12" s="100"/>
      <c r="O12" s="100"/>
      <c r="P12" s="100"/>
    </row>
    <row r="13" spans="1:16" ht="110.45" customHeight="1" x14ac:dyDescent="0.25">
      <c r="A13" s="101" t="s">
        <v>730</v>
      </c>
      <c r="B13" s="100"/>
      <c r="C13" s="100"/>
      <c r="D13" s="100"/>
      <c r="E13" s="100"/>
      <c r="F13" s="100"/>
      <c r="G13" s="100"/>
      <c r="H13" s="100"/>
      <c r="I13" s="100"/>
      <c r="J13" s="100"/>
      <c r="K13" s="100"/>
      <c r="L13" s="100"/>
      <c r="M13" s="100"/>
      <c r="N13" s="100"/>
      <c r="O13" s="100"/>
      <c r="P13" s="100"/>
    </row>
    <row r="14" spans="1:16" ht="26.1" customHeight="1" x14ac:dyDescent="0.25">
      <c r="A14" s="102" t="s">
        <v>729</v>
      </c>
      <c r="B14" s="100"/>
      <c r="C14" s="100"/>
      <c r="D14" s="100"/>
      <c r="E14" s="100"/>
      <c r="F14" s="100"/>
      <c r="G14" s="100"/>
      <c r="H14" s="100"/>
      <c r="I14" s="100"/>
      <c r="J14" s="100"/>
      <c r="K14" s="100"/>
      <c r="L14" s="100"/>
      <c r="M14" s="100"/>
      <c r="N14" s="100"/>
      <c r="O14" s="100"/>
      <c r="P14" s="100"/>
    </row>
    <row r="15" spans="1:16" s="38" customFormat="1" ht="119.45" customHeight="1" x14ac:dyDescent="0.25">
      <c r="A15" s="101" t="s">
        <v>728</v>
      </c>
      <c r="B15" s="103"/>
      <c r="C15" s="103"/>
      <c r="D15" s="103"/>
      <c r="E15" s="103"/>
      <c r="F15" s="103"/>
      <c r="G15" s="103"/>
      <c r="H15" s="103"/>
      <c r="I15" s="103"/>
      <c r="J15" s="103"/>
      <c r="K15" s="103"/>
      <c r="L15" s="103"/>
      <c r="M15" s="103"/>
      <c r="N15" s="103"/>
      <c r="O15" s="103"/>
      <c r="P15" s="103"/>
    </row>
    <row r="16" spans="1:16" ht="26.1" customHeight="1" x14ac:dyDescent="0.25">
      <c r="A16" s="102" t="s">
        <v>727</v>
      </c>
      <c r="B16" s="100"/>
      <c r="C16" s="100"/>
      <c r="D16" s="100"/>
      <c r="E16" s="100"/>
      <c r="F16" s="100"/>
      <c r="G16" s="100"/>
      <c r="H16" s="100"/>
      <c r="I16" s="100"/>
      <c r="J16" s="100"/>
      <c r="K16" s="100"/>
      <c r="L16" s="100"/>
      <c r="M16" s="100"/>
      <c r="N16" s="100"/>
      <c r="O16" s="100"/>
      <c r="P16" s="100"/>
    </row>
    <row r="17" spans="1:16" ht="177.6" customHeight="1" x14ac:dyDescent="0.25">
      <c r="A17" s="101" t="s">
        <v>726</v>
      </c>
      <c r="B17" s="100"/>
      <c r="C17" s="100"/>
      <c r="D17" s="100"/>
      <c r="E17" s="100"/>
      <c r="F17" s="100"/>
      <c r="G17" s="100"/>
      <c r="H17" s="100"/>
      <c r="I17" s="100"/>
      <c r="J17" s="100"/>
      <c r="K17" s="100"/>
      <c r="L17" s="100"/>
      <c r="M17" s="100"/>
      <c r="N17" s="100"/>
      <c r="O17" s="100"/>
      <c r="P17" s="100"/>
    </row>
    <row r="18" spans="1:16" ht="26.1" customHeight="1" x14ac:dyDescent="0.25">
      <c r="A18" s="102" t="s">
        <v>725</v>
      </c>
      <c r="B18" s="100"/>
      <c r="C18" s="100"/>
      <c r="D18" s="100"/>
      <c r="E18" s="100"/>
      <c r="F18" s="100"/>
      <c r="G18" s="100"/>
      <c r="H18" s="100"/>
      <c r="I18" s="100"/>
      <c r="J18" s="100"/>
      <c r="K18" s="100"/>
      <c r="L18" s="100"/>
      <c r="M18" s="100"/>
      <c r="N18" s="100"/>
      <c r="O18" s="100"/>
      <c r="P18" s="100"/>
    </row>
    <row r="19" spans="1:16" ht="140.1" customHeight="1" x14ac:dyDescent="0.25">
      <c r="A19" s="101" t="s">
        <v>724</v>
      </c>
      <c r="B19" s="100"/>
      <c r="C19" s="100"/>
      <c r="D19" s="100"/>
      <c r="E19" s="100"/>
      <c r="F19" s="100"/>
      <c r="G19" s="100"/>
      <c r="H19" s="100"/>
      <c r="I19" s="100"/>
      <c r="J19" s="100"/>
      <c r="K19" s="100"/>
      <c r="L19" s="100"/>
      <c r="M19" s="100"/>
      <c r="N19" s="100"/>
      <c r="O19" s="100"/>
      <c r="P19" s="100"/>
    </row>
    <row r="20" spans="1:16" ht="42" customHeight="1" x14ac:dyDescent="0.25">
      <c r="A20" s="104" t="s">
        <v>723</v>
      </c>
      <c r="B20" s="100"/>
      <c r="C20" s="100"/>
      <c r="D20" s="100"/>
      <c r="E20" s="100"/>
      <c r="F20" s="100"/>
      <c r="G20" s="100"/>
      <c r="H20" s="100"/>
      <c r="I20" s="100"/>
      <c r="J20" s="100"/>
      <c r="K20" s="100"/>
      <c r="L20" s="100"/>
      <c r="M20" s="100"/>
      <c r="N20" s="100"/>
      <c r="O20" s="100"/>
      <c r="P20" s="100"/>
    </row>
    <row r="21" spans="1:16" x14ac:dyDescent="0.25">
      <c r="A21" s="22"/>
    </row>
    <row r="22" spans="1:16" x14ac:dyDescent="0.25">
      <c r="A22" s="22"/>
    </row>
  </sheetData>
  <mergeCells count="17">
    <mergeCell ref="A20:P20"/>
    <mergeCell ref="A10:P10"/>
    <mergeCell ref="A15:P15"/>
    <mergeCell ref="A13:P13"/>
    <mergeCell ref="A12:P12"/>
    <mergeCell ref="A19:P19"/>
    <mergeCell ref="A18:P18"/>
    <mergeCell ref="A2:P2"/>
    <mergeCell ref="A8:XFD9"/>
    <mergeCell ref="A17:P17"/>
    <mergeCell ref="A6:P6"/>
    <mergeCell ref="A4:P4"/>
    <mergeCell ref="A5:P5"/>
    <mergeCell ref="A16:P16"/>
    <mergeCell ref="A11:P11"/>
    <mergeCell ref="A14:P14"/>
    <mergeCell ref="A7:P7"/>
  </mergeCells>
  <pageMargins left="0.7" right="0.7" top="0.75" bottom="0.75" header="0.3" footer="0.3"/>
  <pageSetup paperSize="9" scale="45" orientation="portrait" r:id="rId1"/>
  <headerFooter>
    <oddHeader>&amp;L&amp;G&amp;C&amp;G</oddHeader>
    <oddFooter>&amp;CNotice explicative</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06"/>
  <sheetViews>
    <sheetView zoomScale="70" zoomScaleNormal="70" workbookViewId="0">
      <pane ySplit="1" topLeftCell="A10" activePane="bottomLeft" state="frozen"/>
      <selection activeCell="B1" sqref="B1"/>
      <selection pane="bottomLeft" activeCell="H177" sqref="H177:H191"/>
    </sheetView>
  </sheetViews>
  <sheetFormatPr baseColWidth="10" defaultColWidth="11.140625" defaultRowHeight="15" outlineLevelCol="1" x14ac:dyDescent="0.25"/>
  <cols>
    <col min="1" max="3" width="15.7109375" customWidth="1"/>
    <col min="4" max="4" width="35.7109375" customWidth="1"/>
    <col min="5" max="5" width="3.42578125" bestFit="1" customWidth="1"/>
    <col min="6" max="6" width="35.7109375" customWidth="1"/>
    <col min="7" max="7" width="9.5703125" bestFit="1" customWidth="1"/>
    <col min="8" max="8" width="15.7109375" customWidth="1"/>
    <col min="9" max="9" width="35.7109375" style="8" customWidth="1"/>
    <col min="10" max="12" width="35.7109375" customWidth="1" outlineLevel="1"/>
    <col min="13" max="14" width="15.7109375" customWidth="1" outlineLevel="1"/>
    <col min="15" max="15" width="7.42578125" customWidth="1"/>
    <col min="16" max="16" width="255.7109375" style="34" bestFit="1" customWidth="1"/>
    <col min="17" max="17" width="11.140625" customWidth="1"/>
    <col min="18" max="18" width="24" customWidth="1"/>
    <col min="19" max="19" width="42.140625" customWidth="1"/>
    <col min="20" max="20" width="11.140625" customWidth="1"/>
  </cols>
  <sheetData>
    <row r="1" spans="1:17" s="3" customFormat="1" ht="42" customHeight="1" thickBot="1" x14ac:dyDescent="0.3">
      <c r="A1" s="2" t="s">
        <v>0</v>
      </c>
      <c r="B1" s="2" t="s">
        <v>1</v>
      </c>
      <c r="C1" s="2" t="s">
        <v>2</v>
      </c>
      <c r="D1" s="2" t="s">
        <v>3</v>
      </c>
      <c r="E1" s="2" t="s">
        <v>4</v>
      </c>
      <c r="F1" s="2" t="s">
        <v>5</v>
      </c>
      <c r="G1" s="2" t="s">
        <v>656</v>
      </c>
      <c r="H1" s="2" t="s">
        <v>6</v>
      </c>
      <c r="I1" s="7" t="s">
        <v>7</v>
      </c>
      <c r="J1" s="2" t="s">
        <v>8</v>
      </c>
      <c r="K1" s="2" t="s">
        <v>9</v>
      </c>
      <c r="L1" s="2" t="s">
        <v>10</v>
      </c>
      <c r="M1" s="2" t="s">
        <v>11</v>
      </c>
      <c r="N1" s="2" t="s">
        <v>12</v>
      </c>
      <c r="O1" s="2" t="s">
        <v>714</v>
      </c>
      <c r="P1" s="35"/>
      <c r="Q1" s="4"/>
    </row>
    <row r="2" spans="1:17" ht="19.5" customHeight="1" thickBot="1" x14ac:dyDescent="0.3">
      <c r="A2" s="105" t="s">
        <v>14</v>
      </c>
      <c r="B2" s="106" t="s">
        <v>15</v>
      </c>
      <c r="C2" s="106" t="s">
        <v>16</v>
      </c>
      <c r="D2" s="106" t="s">
        <v>17</v>
      </c>
      <c r="E2" s="107" t="s">
        <v>655</v>
      </c>
      <c r="F2" s="106" t="s">
        <v>18</v>
      </c>
      <c r="G2" s="124" t="s">
        <v>657</v>
      </c>
      <c r="H2" s="120" t="str">
        <f>IF(M2="PROCESS","PROC-"&amp;$E$2&amp;G2,IF(M2="COUVERTURE","COUV-"&amp;$E$2&amp;G2,IF(M2="PILOTAGE","PILOT-"&amp;$E$2&amp;G2,IF(M2="COUVERTURE (risque)","COUV-"&amp;$E$2&amp;G2,""))))</f>
        <v>PROC-01A</v>
      </c>
      <c r="I2" s="118" t="s">
        <v>19</v>
      </c>
      <c r="J2" s="119" t="s">
        <v>20</v>
      </c>
      <c r="K2" s="119" t="s">
        <v>21</v>
      </c>
      <c r="L2" s="119" t="s">
        <v>22</v>
      </c>
      <c r="M2" s="118" t="s">
        <v>23</v>
      </c>
      <c r="N2" s="118" t="s">
        <v>24</v>
      </c>
      <c r="O2" s="1">
        <v>0</v>
      </c>
      <c r="P2" s="29" t="s">
        <v>25</v>
      </c>
    </row>
    <row r="3" spans="1:17" ht="19.5" customHeight="1" thickBot="1" x14ac:dyDescent="0.3">
      <c r="A3" s="105"/>
      <c r="B3" s="106"/>
      <c r="C3" s="106"/>
      <c r="D3" s="106"/>
      <c r="E3" s="107"/>
      <c r="F3" s="106"/>
      <c r="G3" s="125"/>
      <c r="H3" s="120"/>
      <c r="I3" s="118"/>
      <c r="J3" s="119"/>
      <c r="K3" s="119"/>
      <c r="L3" s="119"/>
      <c r="M3" s="118"/>
      <c r="N3" s="118"/>
      <c r="O3" s="1">
        <v>1</v>
      </c>
      <c r="P3" s="29" t="s">
        <v>26</v>
      </c>
    </row>
    <row r="4" spans="1:17" ht="19.5" customHeight="1" thickBot="1" x14ac:dyDescent="0.3">
      <c r="A4" s="105"/>
      <c r="B4" s="106"/>
      <c r="C4" s="106"/>
      <c r="D4" s="106"/>
      <c r="E4" s="107"/>
      <c r="F4" s="106"/>
      <c r="G4" s="125"/>
      <c r="H4" s="120"/>
      <c r="I4" s="118"/>
      <c r="J4" s="119"/>
      <c r="K4" s="119"/>
      <c r="L4" s="119"/>
      <c r="M4" s="118"/>
      <c r="N4" s="118"/>
      <c r="O4" s="1">
        <v>2</v>
      </c>
      <c r="P4" s="30" t="s">
        <v>27</v>
      </c>
    </row>
    <row r="5" spans="1:17" ht="19.5" customHeight="1" thickBot="1" x14ac:dyDescent="0.3">
      <c r="A5" s="105"/>
      <c r="B5" s="106"/>
      <c r="C5" s="106"/>
      <c r="D5" s="106"/>
      <c r="E5" s="107"/>
      <c r="F5" s="106"/>
      <c r="G5" s="125"/>
      <c r="H5" s="120"/>
      <c r="I5" s="118"/>
      <c r="J5" s="119"/>
      <c r="K5" s="119"/>
      <c r="L5" s="119"/>
      <c r="M5" s="118"/>
      <c r="N5" s="118"/>
      <c r="O5" s="1">
        <v>3</v>
      </c>
      <c r="P5" s="30" t="s">
        <v>28</v>
      </c>
    </row>
    <row r="6" spans="1:17" ht="19.5" customHeight="1" thickBot="1" x14ac:dyDescent="0.3">
      <c r="A6" s="105"/>
      <c r="B6" s="106"/>
      <c r="C6" s="106"/>
      <c r="D6" s="106"/>
      <c r="E6" s="107"/>
      <c r="F6" s="106"/>
      <c r="G6" s="126"/>
      <c r="H6" s="120"/>
      <c r="I6" s="118"/>
      <c r="J6" s="119"/>
      <c r="K6" s="119"/>
      <c r="L6" s="119"/>
      <c r="M6" s="118"/>
      <c r="N6" s="118"/>
      <c r="O6" s="1">
        <v>4</v>
      </c>
      <c r="P6" s="30" t="s">
        <v>29</v>
      </c>
    </row>
    <row r="7" spans="1:17" ht="19.5" customHeight="1" thickBot="1" x14ac:dyDescent="0.3">
      <c r="A7" s="105"/>
      <c r="B7" s="106"/>
      <c r="C7" s="106"/>
      <c r="D7" s="106"/>
      <c r="E7" s="107"/>
      <c r="F7" s="106"/>
      <c r="G7" s="124" t="s">
        <v>658</v>
      </c>
      <c r="H7" s="120" t="str">
        <f t="shared" ref="H7" si="0">IF(M7="PROCESS","PROC-"&amp;$E$2&amp;G7,IF(M7="COUVERTURE","COUV-"&amp;$E$2&amp;G7,IF(M7="PILOTAGE","PILOT-"&amp;$E$2&amp;G7,IF(M7="COUVERTURE (risque)","COUV-"&amp;$E$2&amp;G7,""))))</f>
        <v>PROC-01B</v>
      </c>
      <c r="I7" s="118" t="s">
        <v>30</v>
      </c>
      <c r="J7" s="119" t="s">
        <v>31</v>
      </c>
      <c r="K7" s="119" t="s">
        <v>32</v>
      </c>
      <c r="L7" s="119" t="s">
        <v>33</v>
      </c>
      <c r="M7" s="118" t="s">
        <v>23</v>
      </c>
      <c r="N7" s="118" t="s">
        <v>24</v>
      </c>
      <c r="O7" s="1">
        <v>0</v>
      </c>
      <c r="P7" s="29" t="s">
        <v>34</v>
      </c>
    </row>
    <row r="8" spans="1:17" ht="19.5" customHeight="1" thickBot="1" x14ac:dyDescent="0.3">
      <c r="A8" s="105"/>
      <c r="B8" s="106"/>
      <c r="C8" s="106"/>
      <c r="D8" s="106"/>
      <c r="E8" s="107"/>
      <c r="F8" s="106"/>
      <c r="G8" s="125"/>
      <c r="H8" s="120"/>
      <c r="I8" s="118"/>
      <c r="J8" s="119"/>
      <c r="K8" s="119"/>
      <c r="L8" s="119"/>
      <c r="M8" s="118"/>
      <c r="N8" s="118"/>
      <c r="O8" s="1">
        <v>1</v>
      </c>
      <c r="P8" s="29" t="s">
        <v>35</v>
      </c>
    </row>
    <row r="9" spans="1:17" ht="19.5" customHeight="1" thickBot="1" x14ac:dyDescent="0.3">
      <c r="A9" s="105"/>
      <c r="B9" s="106"/>
      <c r="C9" s="106"/>
      <c r="D9" s="106"/>
      <c r="E9" s="107"/>
      <c r="F9" s="106"/>
      <c r="G9" s="125"/>
      <c r="H9" s="120"/>
      <c r="I9" s="118"/>
      <c r="J9" s="119"/>
      <c r="K9" s="119"/>
      <c r="L9" s="119"/>
      <c r="M9" s="118"/>
      <c r="N9" s="118"/>
      <c r="O9" s="1">
        <v>2</v>
      </c>
      <c r="P9" s="30" t="s">
        <v>36</v>
      </c>
    </row>
    <row r="10" spans="1:17" ht="19.5" customHeight="1" thickBot="1" x14ac:dyDescent="0.3">
      <c r="A10" s="105"/>
      <c r="B10" s="106"/>
      <c r="C10" s="106"/>
      <c r="D10" s="106"/>
      <c r="E10" s="107"/>
      <c r="F10" s="106"/>
      <c r="G10" s="125"/>
      <c r="H10" s="120"/>
      <c r="I10" s="118"/>
      <c r="J10" s="119"/>
      <c r="K10" s="119"/>
      <c r="L10" s="119"/>
      <c r="M10" s="118"/>
      <c r="N10" s="118"/>
      <c r="O10" s="1">
        <v>3</v>
      </c>
      <c r="P10" s="30" t="s">
        <v>37</v>
      </c>
    </row>
    <row r="11" spans="1:17" ht="19.5" customHeight="1" thickBot="1" x14ac:dyDescent="0.3">
      <c r="A11" s="105"/>
      <c r="B11" s="106"/>
      <c r="C11" s="106"/>
      <c r="D11" s="106"/>
      <c r="E11" s="107"/>
      <c r="F11" s="106"/>
      <c r="G11" s="126"/>
      <c r="H11" s="120"/>
      <c r="I11" s="118"/>
      <c r="J11" s="119"/>
      <c r="K11" s="119"/>
      <c r="L11" s="119"/>
      <c r="M11" s="118"/>
      <c r="N11" s="118"/>
      <c r="O11" s="1">
        <v>4</v>
      </c>
      <c r="P11" s="30" t="s">
        <v>38</v>
      </c>
    </row>
    <row r="12" spans="1:17" ht="19.5" customHeight="1" thickBot="1" x14ac:dyDescent="0.3">
      <c r="A12" s="105"/>
      <c r="B12" s="106"/>
      <c r="C12" s="106"/>
      <c r="D12" s="106"/>
      <c r="E12" s="107"/>
      <c r="F12" s="106"/>
      <c r="G12" s="124" t="s">
        <v>659</v>
      </c>
      <c r="H12" s="120" t="str">
        <f t="shared" ref="H12" si="1">IF(M12="PROCESS","PROC-"&amp;$E$2&amp;G12,IF(M12="COUVERTURE","COUV-"&amp;$E$2&amp;G12,IF(M12="PILOTAGE","PILOT-"&amp;$E$2&amp;G12,IF(M12="COUVERTURE (risque)","COUV-"&amp;$E$2&amp;G12,""))))</f>
        <v>COUV-01C</v>
      </c>
      <c r="I12" s="118" t="s">
        <v>39</v>
      </c>
      <c r="J12" s="119" t="s">
        <v>40</v>
      </c>
      <c r="K12" s="119" t="s">
        <v>41</v>
      </c>
      <c r="L12" s="119" t="s">
        <v>42</v>
      </c>
      <c r="M12" s="118" t="s">
        <v>43</v>
      </c>
      <c r="N12" s="118" t="s">
        <v>44</v>
      </c>
      <c r="O12" s="1">
        <v>0</v>
      </c>
      <c r="P12" s="29" t="s">
        <v>45</v>
      </c>
    </row>
    <row r="13" spans="1:17" ht="19.5" customHeight="1" thickBot="1" x14ac:dyDescent="0.3">
      <c r="A13" s="105"/>
      <c r="B13" s="106"/>
      <c r="C13" s="106"/>
      <c r="D13" s="106"/>
      <c r="E13" s="107"/>
      <c r="F13" s="106"/>
      <c r="G13" s="125"/>
      <c r="H13" s="120"/>
      <c r="I13" s="118"/>
      <c r="J13" s="119"/>
      <c r="K13" s="119"/>
      <c r="L13" s="119"/>
      <c r="M13" s="118"/>
      <c r="N13" s="118"/>
      <c r="O13" s="1">
        <v>1</v>
      </c>
      <c r="P13" s="29" t="s">
        <v>46</v>
      </c>
    </row>
    <row r="14" spans="1:17" ht="19.5" customHeight="1" thickBot="1" x14ac:dyDescent="0.3">
      <c r="A14" s="105"/>
      <c r="B14" s="106"/>
      <c r="C14" s="106"/>
      <c r="D14" s="106"/>
      <c r="E14" s="107"/>
      <c r="F14" s="106"/>
      <c r="G14" s="125"/>
      <c r="H14" s="120"/>
      <c r="I14" s="118"/>
      <c r="J14" s="119"/>
      <c r="K14" s="119"/>
      <c r="L14" s="119"/>
      <c r="M14" s="118"/>
      <c r="N14" s="118"/>
      <c r="O14" s="1">
        <v>2</v>
      </c>
      <c r="P14" s="30" t="s">
        <v>47</v>
      </c>
    </row>
    <row r="15" spans="1:17" ht="19.5" customHeight="1" thickBot="1" x14ac:dyDescent="0.3">
      <c r="A15" s="105"/>
      <c r="B15" s="106"/>
      <c r="C15" s="106"/>
      <c r="D15" s="106"/>
      <c r="E15" s="107"/>
      <c r="F15" s="106"/>
      <c r="G15" s="125"/>
      <c r="H15" s="120"/>
      <c r="I15" s="118"/>
      <c r="J15" s="119"/>
      <c r="K15" s="119"/>
      <c r="L15" s="119"/>
      <c r="M15" s="118"/>
      <c r="N15" s="118"/>
      <c r="O15" s="1">
        <v>3</v>
      </c>
      <c r="P15" s="31" t="s">
        <v>48</v>
      </c>
    </row>
    <row r="16" spans="1:17" ht="19.5" customHeight="1" thickBot="1" x14ac:dyDescent="0.3">
      <c r="A16" s="105"/>
      <c r="B16" s="106"/>
      <c r="C16" s="106"/>
      <c r="D16" s="106"/>
      <c r="E16" s="107"/>
      <c r="F16" s="106"/>
      <c r="G16" s="126"/>
      <c r="H16" s="120"/>
      <c r="I16" s="118"/>
      <c r="J16" s="119"/>
      <c r="K16" s="119"/>
      <c r="L16" s="119"/>
      <c r="M16" s="118"/>
      <c r="N16" s="118"/>
      <c r="O16" s="1">
        <v>4</v>
      </c>
      <c r="P16" s="30" t="s">
        <v>49</v>
      </c>
    </row>
    <row r="17" spans="1:16" ht="19.5" customHeight="1" thickBot="1" x14ac:dyDescent="0.3">
      <c r="A17" s="105"/>
      <c r="B17" s="106"/>
      <c r="C17" s="106"/>
      <c r="D17" s="106"/>
      <c r="E17" s="107"/>
      <c r="F17" s="106"/>
      <c r="G17" s="124" t="s">
        <v>660</v>
      </c>
      <c r="H17" s="120" t="str">
        <f t="shared" ref="H17" si="2">IF(M17="PROCESS","PROC-"&amp;$E$2&amp;G17,IF(M17="COUVERTURE","COUV-"&amp;$E$2&amp;G17,IF(M17="PILOTAGE","PILOT-"&amp;$E$2&amp;G17,IF(M17="COUVERTURE (risque)","COUV-"&amp;$E$2&amp;G17,""))))</f>
        <v>COUV-01D</v>
      </c>
      <c r="I17" s="118" t="s">
        <v>50</v>
      </c>
      <c r="J17" s="119" t="s">
        <v>51</v>
      </c>
      <c r="K17" s="119" t="s">
        <v>52</v>
      </c>
      <c r="L17" s="119" t="s">
        <v>53</v>
      </c>
      <c r="M17" s="118" t="s">
        <v>43</v>
      </c>
      <c r="N17" s="118" t="s">
        <v>54</v>
      </c>
      <c r="O17" s="1">
        <v>0</v>
      </c>
      <c r="P17" s="29" t="s">
        <v>45</v>
      </c>
    </row>
    <row r="18" spans="1:16" ht="19.5" customHeight="1" thickBot="1" x14ac:dyDescent="0.3">
      <c r="A18" s="105"/>
      <c r="B18" s="106"/>
      <c r="C18" s="106"/>
      <c r="D18" s="106"/>
      <c r="E18" s="107"/>
      <c r="F18" s="106"/>
      <c r="G18" s="125"/>
      <c r="H18" s="120"/>
      <c r="I18" s="118"/>
      <c r="J18" s="119"/>
      <c r="K18" s="119"/>
      <c r="L18" s="119"/>
      <c r="M18" s="118"/>
      <c r="N18" s="118"/>
      <c r="O18" s="1">
        <v>1</v>
      </c>
      <c r="P18" s="29" t="s">
        <v>46</v>
      </c>
    </row>
    <row r="19" spans="1:16" ht="19.5" customHeight="1" thickBot="1" x14ac:dyDescent="0.3">
      <c r="A19" s="105"/>
      <c r="B19" s="106"/>
      <c r="C19" s="106"/>
      <c r="D19" s="106"/>
      <c r="E19" s="107"/>
      <c r="F19" s="106"/>
      <c r="G19" s="125"/>
      <c r="H19" s="120"/>
      <c r="I19" s="118"/>
      <c r="J19" s="119"/>
      <c r="K19" s="119"/>
      <c r="L19" s="119"/>
      <c r="M19" s="118"/>
      <c r="N19" s="118"/>
      <c r="O19" s="1">
        <v>2</v>
      </c>
      <c r="P19" s="30" t="s">
        <v>47</v>
      </c>
    </row>
    <row r="20" spans="1:16" ht="19.5" customHeight="1" thickBot="1" x14ac:dyDescent="0.3">
      <c r="A20" s="105"/>
      <c r="B20" s="106"/>
      <c r="C20" s="106"/>
      <c r="D20" s="106"/>
      <c r="E20" s="107"/>
      <c r="F20" s="106"/>
      <c r="G20" s="125"/>
      <c r="H20" s="120"/>
      <c r="I20" s="118"/>
      <c r="J20" s="119"/>
      <c r="K20" s="119"/>
      <c r="L20" s="119"/>
      <c r="M20" s="118"/>
      <c r="N20" s="118"/>
      <c r="O20" s="1">
        <v>3</v>
      </c>
      <c r="P20" s="31" t="s">
        <v>48</v>
      </c>
    </row>
    <row r="21" spans="1:16" ht="19.5" customHeight="1" thickBot="1" x14ac:dyDescent="0.3">
      <c r="A21" s="105"/>
      <c r="B21" s="106"/>
      <c r="C21" s="106"/>
      <c r="D21" s="106"/>
      <c r="E21" s="107"/>
      <c r="F21" s="106"/>
      <c r="G21" s="126"/>
      <c r="H21" s="120"/>
      <c r="I21" s="118"/>
      <c r="J21" s="119"/>
      <c r="K21" s="119"/>
      <c r="L21" s="119"/>
      <c r="M21" s="118"/>
      <c r="N21" s="118"/>
      <c r="O21" s="1">
        <v>4</v>
      </c>
      <c r="P21" s="30" t="s">
        <v>49</v>
      </c>
    </row>
    <row r="22" spans="1:16" ht="19.5" customHeight="1" thickBot="1" x14ac:dyDescent="0.3">
      <c r="A22" s="105"/>
      <c r="B22" s="106"/>
      <c r="C22" s="106"/>
      <c r="D22" s="106"/>
      <c r="E22" s="107"/>
      <c r="F22" s="106"/>
      <c r="G22" s="124" t="s">
        <v>661</v>
      </c>
      <c r="H22" s="120" t="str">
        <f t="shared" ref="H22" si="3">IF(M22="PROCESS","PROC-"&amp;$E$2&amp;G22,IF(M22="COUVERTURE","COUV-"&amp;$E$2&amp;G22,IF(M22="PILOTAGE","PILOT-"&amp;$E$2&amp;G22,IF(M22="COUVERTURE (risque)","COUV-"&amp;$E$2&amp;G22,""))))</f>
        <v>COUV-01E</v>
      </c>
      <c r="I22" s="118" t="s">
        <v>55</v>
      </c>
      <c r="J22" s="119" t="s">
        <v>56</v>
      </c>
      <c r="K22" s="119" t="s">
        <v>57</v>
      </c>
      <c r="L22" s="119" t="s">
        <v>58</v>
      </c>
      <c r="M22" s="118" t="s">
        <v>59</v>
      </c>
      <c r="N22" s="118" t="s">
        <v>60</v>
      </c>
      <c r="O22" s="1">
        <v>0</v>
      </c>
      <c r="P22" s="30" t="s">
        <v>61</v>
      </c>
    </row>
    <row r="23" spans="1:16" ht="19.5" customHeight="1" thickBot="1" x14ac:dyDescent="0.3">
      <c r="A23" s="105"/>
      <c r="B23" s="106"/>
      <c r="C23" s="106"/>
      <c r="D23" s="106"/>
      <c r="E23" s="107"/>
      <c r="F23" s="106"/>
      <c r="G23" s="125"/>
      <c r="H23" s="120"/>
      <c r="I23" s="118"/>
      <c r="J23" s="119"/>
      <c r="K23" s="119"/>
      <c r="L23" s="119"/>
      <c r="M23" s="118"/>
      <c r="N23" s="118"/>
      <c r="O23" s="1">
        <v>1</v>
      </c>
      <c r="P23" s="30" t="s">
        <v>62</v>
      </c>
    </row>
    <row r="24" spans="1:16" ht="19.5" customHeight="1" thickBot="1" x14ac:dyDescent="0.3">
      <c r="A24" s="105"/>
      <c r="B24" s="106"/>
      <c r="C24" s="106"/>
      <c r="D24" s="106"/>
      <c r="E24" s="107"/>
      <c r="F24" s="106"/>
      <c r="G24" s="125"/>
      <c r="H24" s="120"/>
      <c r="I24" s="118"/>
      <c r="J24" s="119"/>
      <c r="K24" s="119"/>
      <c r="L24" s="119"/>
      <c r="M24" s="118"/>
      <c r="N24" s="118"/>
      <c r="O24" s="1">
        <v>2</v>
      </c>
      <c r="P24" s="30" t="s">
        <v>63</v>
      </c>
    </row>
    <row r="25" spans="1:16" ht="19.5" customHeight="1" thickBot="1" x14ac:dyDescent="0.3">
      <c r="A25" s="105"/>
      <c r="B25" s="106"/>
      <c r="C25" s="106"/>
      <c r="D25" s="106"/>
      <c r="E25" s="107"/>
      <c r="F25" s="106"/>
      <c r="G25" s="125"/>
      <c r="H25" s="120"/>
      <c r="I25" s="118"/>
      <c r="J25" s="119"/>
      <c r="K25" s="119"/>
      <c r="L25" s="119"/>
      <c r="M25" s="118"/>
      <c r="N25" s="118"/>
      <c r="O25" s="1">
        <v>3</v>
      </c>
      <c r="P25" s="31" t="s">
        <v>64</v>
      </c>
    </row>
    <row r="26" spans="1:16" ht="19.5" customHeight="1" thickBot="1" x14ac:dyDescent="0.3">
      <c r="A26" s="105"/>
      <c r="B26" s="106"/>
      <c r="C26" s="106"/>
      <c r="D26" s="106"/>
      <c r="E26" s="107"/>
      <c r="F26" s="106"/>
      <c r="G26" s="126"/>
      <c r="H26" s="120"/>
      <c r="I26" s="118"/>
      <c r="J26" s="119"/>
      <c r="K26" s="119"/>
      <c r="L26" s="119"/>
      <c r="M26" s="118"/>
      <c r="N26" s="118"/>
      <c r="O26" s="1">
        <v>4</v>
      </c>
      <c r="P26" s="30">
        <v>0</v>
      </c>
    </row>
    <row r="27" spans="1:16" ht="19.5" customHeight="1" thickBot="1" x14ac:dyDescent="0.3">
      <c r="A27" s="105"/>
      <c r="B27" s="106"/>
      <c r="C27" s="106"/>
      <c r="D27" s="106"/>
      <c r="E27" s="107"/>
      <c r="F27" s="106"/>
      <c r="G27" s="124" t="s">
        <v>662</v>
      </c>
      <c r="H27" s="120" t="str">
        <f t="shared" ref="H27" si="4">IF(M27="PROCESS","PROC-"&amp;$E$2&amp;G27,IF(M27="COUVERTURE","COUV-"&amp;$E$2&amp;G27,IF(M27="PILOTAGE","PILOT-"&amp;$E$2&amp;G27,IF(M27="COUVERTURE (risque)","COUV-"&amp;$E$2&amp;G27,""))))</f>
        <v>PILOT-01F</v>
      </c>
      <c r="I27" s="118" t="s">
        <v>65</v>
      </c>
      <c r="J27" s="119" t="s">
        <v>66</v>
      </c>
      <c r="K27" s="119" t="s">
        <v>67</v>
      </c>
      <c r="L27" s="119" t="s">
        <v>68</v>
      </c>
      <c r="M27" s="118" t="s">
        <v>69</v>
      </c>
      <c r="N27" s="118" t="s">
        <v>24</v>
      </c>
      <c r="O27" s="1">
        <v>0</v>
      </c>
      <c r="P27" s="32" t="s">
        <v>584</v>
      </c>
    </row>
    <row r="28" spans="1:16" ht="19.5" customHeight="1" thickBot="1" x14ac:dyDescent="0.3">
      <c r="A28" s="105"/>
      <c r="B28" s="106"/>
      <c r="C28" s="106"/>
      <c r="D28" s="106"/>
      <c r="E28" s="107"/>
      <c r="F28" s="106"/>
      <c r="G28" s="125"/>
      <c r="H28" s="120"/>
      <c r="I28" s="118"/>
      <c r="J28" s="119"/>
      <c r="K28" s="119"/>
      <c r="L28" s="119"/>
      <c r="M28" s="118"/>
      <c r="N28" s="118"/>
      <c r="O28" s="1">
        <v>1</v>
      </c>
      <c r="P28" s="32" t="s">
        <v>585</v>
      </c>
    </row>
    <row r="29" spans="1:16" ht="19.5" customHeight="1" thickBot="1" x14ac:dyDescent="0.3">
      <c r="A29" s="105"/>
      <c r="B29" s="106"/>
      <c r="C29" s="106"/>
      <c r="D29" s="106"/>
      <c r="E29" s="107"/>
      <c r="F29" s="106"/>
      <c r="G29" s="125"/>
      <c r="H29" s="120"/>
      <c r="I29" s="118"/>
      <c r="J29" s="119"/>
      <c r="K29" s="119"/>
      <c r="L29" s="119"/>
      <c r="M29" s="118"/>
      <c r="N29" s="118"/>
      <c r="O29" s="1">
        <v>2</v>
      </c>
      <c r="P29" s="32" t="s">
        <v>586</v>
      </c>
    </row>
    <row r="30" spans="1:16" ht="19.5" customHeight="1" thickBot="1" x14ac:dyDescent="0.3">
      <c r="A30" s="105"/>
      <c r="B30" s="106"/>
      <c r="C30" s="106"/>
      <c r="D30" s="106"/>
      <c r="E30" s="107"/>
      <c r="F30" s="106"/>
      <c r="G30" s="125"/>
      <c r="H30" s="120"/>
      <c r="I30" s="118"/>
      <c r="J30" s="119"/>
      <c r="K30" s="119"/>
      <c r="L30" s="119"/>
      <c r="M30" s="118"/>
      <c r="N30" s="118"/>
      <c r="O30" s="1">
        <v>3</v>
      </c>
      <c r="P30" s="32" t="s">
        <v>587</v>
      </c>
    </row>
    <row r="31" spans="1:16" ht="19.5" customHeight="1" thickBot="1" x14ac:dyDescent="0.3">
      <c r="A31" s="105"/>
      <c r="B31" s="106"/>
      <c r="C31" s="106"/>
      <c r="D31" s="106"/>
      <c r="E31" s="107"/>
      <c r="F31" s="106"/>
      <c r="G31" s="126"/>
      <c r="H31" s="120"/>
      <c r="I31" s="118"/>
      <c r="J31" s="119"/>
      <c r="K31" s="119"/>
      <c r="L31" s="119"/>
      <c r="M31" s="118"/>
      <c r="N31" s="118"/>
      <c r="O31" s="1">
        <v>4</v>
      </c>
      <c r="P31" s="32" t="s">
        <v>588</v>
      </c>
    </row>
    <row r="32" spans="1:16" ht="12.75" customHeight="1" thickBot="1" x14ac:dyDescent="0.3">
      <c r="A32" s="105"/>
      <c r="B32" s="106"/>
      <c r="C32" s="106" t="s">
        <v>70</v>
      </c>
      <c r="D32" s="106" t="s">
        <v>71</v>
      </c>
      <c r="E32" s="108" t="s">
        <v>663</v>
      </c>
      <c r="F32" s="106" t="s">
        <v>72</v>
      </c>
      <c r="G32" s="124" t="s">
        <v>657</v>
      </c>
      <c r="H32" s="120" t="str">
        <f>IF(M32="PROCESS","PROC-"&amp;$E$32&amp;G32,IF(M32="COUVERTURE","COUV-"&amp;$E$32&amp;G32,IF(M32="PILOTAGE","PILOT-"&amp;$E$32&amp;G32,IF(M32="COUVERTURE (risque)","COUV-"&amp;$E$32&amp;G32,""))))</f>
        <v>PROC-02A</v>
      </c>
      <c r="I32" s="118" t="s">
        <v>73</v>
      </c>
      <c r="J32" s="119" t="s">
        <v>74</v>
      </c>
      <c r="K32" s="119" t="s">
        <v>75</v>
      </c>
      <c r="L32" s="119" t="s">
        <v>76</v>
      </c>
      <c r="M32" s="118" t="s">
        <v>23</v>
      </c>
      <c r="N32" s="118" t="s">
        <v>24</v>
      </c>
      <c r="O32" s="1">
        <v>0</v>
      </c>
      <c r="P32" s="32" t="s">
        <v>591</v>
      </c>
    </row>
    <row r="33" spans="1:16" ht="14.45" customHeight="1" thickBot="1" x14ac:dyDescent="0.3">
      <c r="A33" s="105"/>
      <c r="B33" s="106"/>
      <c r="C33" s="106"/>
      <c r="D33" s="106"/>
      <c r="E33" s="108"/>
      <c r="F33" s="106"/>
      <c r="G33" s="125"/>
      <c r="H33" s="120"/>
      <c r="I33" s="122"/>
      <c r="J33" s="123"/>
      <c r="K33" s="123"/>
      <c r="L33" s="123"/>
      <c r="M33" s="121"/>
      <c r="N33" s="121"/>
      <c r="O33" s="1">
        <v>1</v>
      </c>
      <c r="P33" s="32" t="s">
        <v>592</v>
      </c>
    </row>
    <row r="34" spans="1:16" ht="14.45" customHeight="1" thickBot="1" x14ac:dyDescent="0.3">
      <c r="A34" s="105"/>
      <c r="B34" s="106"/>
      <c r="C34" s="106"/>
      <c r="D34" s="106"/>
      <c r="E34" s="108"/>
      <c r="F34" s="106"/>
      <c r="G34" s="125"/>
      <c r="H34" s="120"/>
      <c r="I34" s="122"/>
      <c r="J34" s="123"/>
      <c r="K34" s="123"/>
      <c r="L34" s="123"/>
      <c r="M34" s="121"/>
      <c r="N34" s="121"/>
      <c r="O34" s="1">
        <v>2</v>
      </c>
      <c r="P34" s="32" t="s">
        <v>593</v>
      </c>
    </row>
    <row r="35" spans="1:16" ht="14.45" customHeight="1" thickBot="1" x14ac:dyDescent="0.3">
      <c r="A35" s="105"/>
      <c r="B35" s="106"/>
      <c r="C35" s="106"/>
      <c r="D35" s="106"/>
      <c r="E35" s="108"/>
      <c r="F35" s="106"/>
      <c r="G35" s="125"/>
      <c r="H35" s="120"/>
      <c r="I35" s="122"/>
      <c r="J35" s="123"/>
      <c r="K35" s="123"/>
      <c r="L35" s="123"/>
      <c r="M35" s="121"/>
      <c r="N35" s="121"/>
      <c r="O35" s="1">
        <v>3</v>
      </c>
      <c r="P35" s="32" t="s">
        <v>594</v>
      </c>
    </row>
    <row r="36" spans="1:16" ht="14.45" customHeight="1" thickBot="1" x14ac:dyDescent="0.3">
      <c r="A36" s="105"/>
      <c r="B36" s="106"/>
      <c r="C36" s="106"/>
      <c r="D36" s="106"/>
      <c r="E36" s="108"/>
      <c r="F36" s="106"/>
      <c r="G36" s="126"/>
      <c r="H36" s="120"/>
      <c r="I36" s="122"/>
      <c r="J36" s="123"/>
      <c r="K36" s="123"/>
      <c r="L36" s="123"/>
      <c r="M36" s="121"/>
      <c r="N36" s="121"/>
      <c r="O36" s="1">
        <v>4</v>
      </c>
      <c r="P36" s="32" t="s">
        <v>595</v>
      </c>
    </row>
    <row r="37" spans="1:16" ht="12.75" customHeight="1" thickBot="1" x14ac:dyDescent="0.3">
      <c r="A37" s="105"/>
      <c r="B37" s="106"/>
      <c r="C37" s="106"/>
      <c r="D37" s="106"/>
      <c r="E37" s="108"/>
      <c r="F37" s="106"/>
      <c r="G37" s="124" t="s">
        <v>658</v>
      </c>
      <c r="H37" s="120" t="str">
        <f t="shared" ref="H37" si="5">IF(M37="PROCESS","PROC-"&amp;$E$32&amp;G37,IF(M37="COUVERTURE","COUV-"&amp;$E$32&amp;G37,IF(M37="PILOTAGE","PILOT-"&amp;$E$32&amp;G37,IF(M37="COUVERTURE (risque)","COUV-"&amp;$E$32&amp;G37,""))))</f>
        <v>PROC-02B</v>
      </c>
      <c r="I37" s="118" t="s">
        <v>77</v>
      </c>
      <c r="J37" s="119" t="s">
        <v>78</v>
      </c>
      <c r="K37" s="119" t="s">
        <v>79</v>
      </c>
      <c r="L37" s="119" t="s">
        <v>80</v>
      </c>
      <c r="M37" s="118" t="s">
        <v>23</v>
      </c>
      <c r="N37" s="118" t="s">
        <v>24</v>
      </c>
      <c r="O37" s="1">
        <v>0</v>
      </c>
      <c r="P37" s="32" t="s">
        <v>591</v>
      </c>
    </row>
    <row r="38" spans="1:16" ht="14.45" customHeight="1" thickBot="1" x14ac:dyDescent="0.3">
      <c r="A38" s="105"/>
      <c r="B38" s="106"/>
      <c r="C38" s="106"/>
      <c r="D38" s="106"/>
      <c r="E38" s="108"/>
      <c r="F38" s="106"/>
      <c r="G38" s="125"/>
      <c r="H38" s="120"/>
      <c r="I38" s="122"/>
      <c r="J38" s="123"/>
      <c r="K38" s="123"/>
      <c r="L38" s="123"/>
      <c r="M38" s="121"/>
      <c r="N38" s="121"/>
      <c r="O38" s="1">
        <v>1</v>
      </c>
      <c r="P38" s="32" t="s">
        <v>592</v>
      </c>
    </row>
    <row r="39" spans="1:16" ht="14.45" customHeight="1" thickBot="1" x14ac:dyDescent="0.3">
      <c r="A39" s="105"/>
      <c r="B39" s="106"/>
      <c r="C39" s="106"/>
      <c r="D39" s="106"/>
      <c r="E39" s="108"/>
      <c r="F39" s="106"/>
      <c r="G39" s="125"/>
      <c r="H39" s="120"/>
      <c r="I39" s="122"/>
      <c r="J39" s="123"/>
      <c r="K39" s="123"/>
      <c r="L39" s="123"/>
      <c r="M39" s="121"/>
      <c r="N39" s="121"/>
      <c r="O39" s="1">
        <v>2</v>
      </c>
      <c r="P39" s="32" t="s">
        <v>593</v>
      </c>
    </row>
    <row r="40" spans="1:16" ht="14.45" customHeight="1" thickBot="1" x14ac:dyDescent="0.3">
      <c r="A40" s="105"/>
      <c r="B40" s="106"/>
      <c r="C40" s="106"/>
      <c r="D40" s="106"/>
      <c r="E40" s="108"/>
      <c r="F40" s="106"/>
      <c r="G40" s="125"/>
      <c r="H40" s="120"/>
      <c r="I40" s="122"/>
      <c r="J40" s="123"/>
      <c r="K40" s="123"/>
      <c r="L40" s="123"/>
      <c r="M40" s="121"/>
      <c r="N40" s="121"/>
      <c r="O40" s="1">
        <v>3</v>
      </c>
      <c r="P40" s="32" t="s">
        <v>594</v>
      </c>
    </row>
    <row r="41" spans="1:16" ht="14.45" customHeight="1" thickBot="1" x14ac:dyDescent="0.3">
      <c r="A41" s="105"/>
      <c r="B41" s="106"/>
      <c r="C41" s="106"/>
      <c r="D41" s="106"/>
      <c r="E41" s="108"/>
      <c r="F41" s="106"/>
      <c r="G41" s="126"/>
      <c r="H41" s="120"/>
      <c r="I41" s="122"/>
      <c r="J41" s="123"/>
      <c r="K41" s="123"/>
      <c r="L41" s="123"/>
      <c r="M41" s="121"/>
      <c r="N41" s="121"/>
      <c r="O41" s="1">
        <v>4</v>
      </c>
      <c r="P41" s="32" t="s">
        <v>595</v>
      </c>
    </row>
    <row r="42" spans="1:16" ht="12.75" customHeight="1" thickBot="1" x14ac:dyDescent="0.3">
      <c r="A42" s="105"/>
      <c r="B42" s="106"/>
      <c r="C42" s="106"/>
      <c r="D42" s="106"/>
      <c r="E42" s="108"/>
      <c r="F42" s="106"/>
      <c r="G42" s="124" t="s">
        <v>659</v>
      </c>
      <c r="H42" s="120" t="str">
        <f t="shared" ref="H42" si="6">IF(M42="PROCESS","PROC-"&amp;$E$32&amp;G42,IF(M42="COUVERTURE","COUV-"&amp;$E$32&amp;G42,IF(M42="PILOTAGE","PILOT-"&amp;$E$32&amp;G42,IF(M42="COUVERTURE (risque)","COUV-"&amp;$E$32&amp;G42,""))))</f>
        <v>COUV-02C</v>
      </c>
      <c r="I42" s="118" t="s">
        <v>81</v>
      </c>
      <c r="J42" s="119" t="s">
        <v>82</v>
      </c>
      <c r="K42" s="119" t="s">
        <v>83</v>
      </c>
      <c r="L42" s="119" t="s">
        <v>84</v>
      </c>
      <c r="M42" s="118" t="s">
        <v>43</v>
      </c>
      <c r="N42" s="118" t="s">
        <v>85</v>
      </c>
      <c r="O42" s="1">
        <v>0</v>
      </c>
      <c r="P42" s="29" t="s">
        <v>45</v>
      </c>
    </row>
    <row r="43" spans="1:16" ht="14.45" customHeight="1" thickBot="1" x14ac:dyDescent="0.3">
      <c r="A43" s="105"/>
      <c r="B43" s="106"/>
      <c r="C43" s="106"/>
      <c r="D43" s="106"/>
      <c r="E43" s="108"/>
      <c r="F43" s="106"/>
      <c r="G43" s="125"/>
      <c r="H43" s="120"/>
      <c r="I43" s="122"/>
      <c r="J43" s="123"/>
      <c r="K43" s="123"/>
      <c r="L43" s="123"/>
      <c r="M43" s="121"/>
      <c r="N43" s="121"/>
      <c r="O43" s="1">
        <v>1</v>
      </c>
      <c r="P43" s="29" t="s">
        <v>46</v>
      </c>
    </row>
    <row r="44" spans="1:16" ht="14.45" customHeight="1" thickBot="1" x14ac:dyDescent="0.3">
      <c r="A44" s="105"/>
      <c r="B44" s="106"/>
      <c r="C44" s="106"/>
      <c r="D44" s="106"/>
      <c r="E44" s="108"/>
      <c r="F44" s="106"/>
      <c r="G44" s="125"/>
      <c r="H44" s="120"/>
      <c r="I44" s="122"/>
      <c r="J44" s="123"/>
      <c r="K44" s="123"/>
      <c r="L44" s="123"/>
      <c r="M44" s="121"/>
      <c r="N44" s="121"/>
      <c r="O44" s="1">
        <v>2</v>
      </c>
      <c r="P44" s="30" t="s">
        <v>47</v>
      </c>
    </row>
    <row r="45" spans="1:16" ht="14.1" customHeight="1" thickBot="1" x14ac:dyDescent="0.3">
      <c r="A45" s="105"/>
      <c r="B45" s="106"/>
      <c r="C45" s="106"/>
      <c r="D45" s="106"/>
      <c r="E45" s="108"/>
      <c r="F45" s="106"/>
      <c r="G45" s="125"/>
      <c r="H45" s="120"/>
      <c r="I45" s="122"/>
      <c r="J45" s="123"/>
      <c r="K45" s="123"/>
      <c r="L45" s="123"/>
      <c r="M45" s="121"/>
      <c r="N45" s="121"/>
      <c r="O45" s="1">
        <v>3</v>
      </c>
      <c r="P45" s="31" t="s">
        <v>48</v>
      </c>
    </row>
    <row r="46" spans="1:16" ht="14.45" customHeight="1" thickBot="1" x14ac:dyDescent="0.3">
      <c r="A46" s="105"/>
      <c r="B46" s="106"/>
      <c r="C46" s="106"/>
      <c r="D46" s="106"/>
      <c r="E46" s="108"/>
      <c r="F46" s="106"/>
      <c r="G46" s="126"/>
      <c r="H46" s="120"/>
      <c r="I46" s="122"/>
      <c r="J46" s="123"/>
      <c r="K46" s="123"/>
      <c r="L46" s="123"/>
      <c r="M46" s="121"/>
      <c r="N46" s="121"/>
      <c r="O46" s="1">
        <v>4</v>
      </c>
      <c r="P46" s="30" t="s">
        <v>49</v>
      </c>
    </row>
    <row r="47" spans="1:16" ht="12.75" customHeight="1" thickBot="1" x14ac:dyDescent="0.3">
      <c r="A47" s="105"/>
      <c r="B47" s="106"/>
      <c r="C47" s="106"/>
      <c r="D47" s="106"/>
      <c r="E47" s="108"/>
      <c r="F47" s="106"/>
      <c r="G47" s="124" t="s">
        <v>660</v>
      </c>
      <c r="H47" s="120" t="str">
        <f t="shared" ref="H47" si="7">IF(M47="PROCESS","PROC-"&amp;$E$32&amp;G47,IF(M47="COUVERTURE","COUV-"&amp;$E$32&amp;G47,IF(M47="PILOTAGE","PILOT-"&amp;$E$32&amp;G47,IF(M47="COUVERTURE (risque)","COUV-"&amp;$E$32&amp;G47,""))))</f>
        <v>PILOT-02D</v>
      </c>
      <c r="I47" s="118" t="s">
        <v>86</v>
      </c>
      <c r="J47" s="119" t="s">
        <v>87</v>
      </c>
      <c r="K47" s="119" t="s">
        <v>88</v>
      </c>
      <c r="L47" s="119" t="s">
        <v>89</v>
      </c>
      <c r="M47" s="118" t="s">
        <v>69</v>
      </c>
      <c r="N47" s="118" t="s">
        <v>24</v>
      </c>
      <c r="O47" s="1">
        <v>0</v>
      </c>
      <c r="P47" s="32" t="s">
        <v>584</v>
      </c>
    </row>
    <row r="48" spans="1:16" ht="14.45" customHeight="1" thickBot="1" x14ac:dyDescent="0.3">
      <c r="A48" s="105"/>
      <c r="B48" s="106"/>
      <c r="C48" s="106"/>
      <c r="D48" s="106"/>
      <c r="E48" s="108"/>
      <c r="F48" s="106"/>
      <c r="G48" s="125"/>
      <c r="H48" s="120"/>
      <c r="I48" s="122"/>
      <c r="J48" s="123"/>
      <c r="K48" s="123"/>
      <c r="L48" s="123"/>
      <c r="M48" s="121"/>
      <c r="N48" s="121"/>
      <c r="O48" s="1">
        <v>1</v>
      </c>
      <c r="P48" s="32" t="s">
        <v>585</v>
      </c>
    </row>
    <row r="49" spans="1:16" ht="14.45" customHeight="1" thickBot="1" x14ac:dyDescent="0.3">
      <c r="A49" s="105"/>
      <c r="B49" s="106"/>
      <c r="C49" s="106"/>
      <c r="D49" s="106"/>
      <c r="E49" s="108"/>
      <c r="F49" s="106"/>
      <c r="G49" s="125"/>
      <c r="H49" s="120"/>
      <c r="I49" s="122"/>
      <c r="J49" s="123"/>
      <c r="K49" s="123"/>
      <c r="L49" s="123"/>
      <c r="M49" s="121"/>
      <c r="N49" s="121"/>
      <c r="O49" s="1">
        <v>2</v>
      </c>
      <c r="P49" s="32" t="s">
        <v>586</v>
      </c>
    </row>
    <row r="50" spans="1:16" ht="14.45" customHeight="1" thickBot="1" x14ac:dyDescent="0.3">
      <c r="A50" s="105"/>
      <c r="B50" s="106"/>
      <c r="C50" s="106"/>
      <c r="D50" s="106"/>
      <c r="E50" s="108"/>
      <c r="F50" s="106"/>
      <c r="G50" s="125"/>
      <c r="H50" s="120"/>
      <c r="I50" s="122"/>
      <c r="J50" s="123"/>
      <c r="K50" s="123"/>
      <c r="L50" s="123"/>
      <c r="M50" s="121"/>
      <c r="N50" s="121"/>
      <c r="O50" s="1">
        <v>3</v>
      </c>
      <c r="P50" s="32" t="s">
        <v>587</v>
      </c>
    </row>
    <row r="51" spans="1:16" ht="14.45" customHeight="1" thickBot="1" x14ac:dyDescent="0.3">
      <c r="A51" s="105"/>
      <c r="B51" s="106"/>
      <c r="C51" s="106"/>
      <c r="D51" s="106"/>
      <c r="E51" s="108"/>
      <c r="F51" s="106"/>
      <c r="G51" s="126"/>
      <c r="H51" s="120"/>
      <c r="I51" s="122"/>
      <c r="J51" s="123"/>
      <c r="K51" s="123"/>
      <c r="L51" s="123"/>
      <c r="M51" s="121"/>
      <c r="N51" s="121"/>
      <c r="O51" s="1">
        <v>4</v>
      </c>
      <c r="P51" s="32" t="s">
        <v>588</v>
      </c>
    </row>
    <row r="52" spans="1:16" ht="12.75" customHeight="1" thickBot="1" x14ac:dyDescent="0.3">
      <c r="A52" s="105"/>
      <c r="B52" s="106"/>
      <c r="C52" s="106"/>
      <c r="D52" s="106"/>
      <c r="E52" s="108"/>
      <c r="F52" s="106"/>
      <c r="G52" s="124" t="s">
        <v>661</v>
      </c>
      <c r="H52" s="120" t="str">
        <f t="shared" ref="H52" si="8">IF(M52="PROCESS","PROC-"&amp;$E$32&amp;G52,IF(M52="COUVERTURE","COUV-"&amp;$E$32&amp;G52,IF(M52="PILOTAGE","PILOT-"&amp;$E$32&amp;G52,IF(M52="COUVERTURE (risque)","COUV-"&amp;$E$32&amp;G52,""))))</f>
        <v>PILOT-02E</v>
      </c>
      <c r="I52" s="118" t="s">
        <v>90</v>
      </c>
      <c r="J52" s="119" t="s">
        <v>91</v>
      </c>
      <c r="K52" s="119" t="s">
        <v>92</v>
      </c>
      <c r="L52" s="119" t="s">
        <v>93</v>
      </c>
      <c r="M52" s="118" t="s">
        <v>69</v>
      </c>
      <c r="N52" s="118" t="s">
        <v>24</v>
      </c>
      <c r="O52" s="1">
        <v>0</v>
      </c>
      <c r="P52" s="32" t="s">
        <v>584</v>
      </c>
    </row>
    <row r="53" spans="1:16" ht="14.45" customHeight="1" thickBot="1" x14ac:dyDescent="0.3">
      <c r="A53" s="105"/>
      <c r="B53" s="106"/>
      <c r="C53" s="106"/>
      <c r="D53" s="106"/>
      <c r="E53" s="108"/>
      <c r="F53" s="106"/>
      <c r="G53" s="125"/>
      <c r="H53" s="120"/>
      <c r="I53" s="122"/>
      <c r="J53" s="123"/>
      <c r="K53" s="123"/>
      <c r="L53" s="123"/>
      <c r="M53" s="121"/>
      <c r="N53" s="121"/>
      <c r="O53" s="1">
        <v>1</v>
      </c>
      <c r="P53" s="32" t="s">
        <v>585</v>
      </c>
    </row>
    <row r="54" spans="1:16" ht="14.45" customHeight="1" thickBot="1" x14ac:dyDescent="0.3">
      <c r="A54" s="105"/>
      <c r="B54" s="106"/>
      <c r="C54" s="106"/>
      <c r="D54" s="106"/>
      <c r="E54" s="108"/>
      <c r="F54" s="106"/>
      <c r="G54" s="125"/>
      <c r="H54" s="120"/>
      <c r="I54" s="122"/>
      <c r="J54" s="123"/>
      <c r="K54" s="123"/>
      <c r="L54" s="123"/>
      <c r="M54" s="121"/>
      <c r="N54" s="121"/>
      <c r="O54" s="1">
        <v>2</v>
      </c>
      <c r="P54" s="32" t="s">
        <v>586</v>
      </c>
    </row>
    <row r="55" spans="1:16" ht="14.1" customHeight="1" thickBot="1" x14ac:dyDescent="0.3">
      <c r="A55" s="105"/>
      <c r="B55" s="106"/>
      <c r="C55" s="106"/>
      <c r="D55" s="106"/>
      <c r="E55" s="108"/>
      <c r="F55" s="106"/>
      <c r="G55" s="125"/>
      <c r="H55" s="120"/>
      <c r="I55" s="122"/>
      <c r="J55" s="123"/>
      <c r="K55" s="123"/>
      <c r="L55" s="123"/>
      <c r="M55" s="121"/>
      <c r="N55" s="121"/>
      <c r="O55" s="1">
        <v>3</v>
      </c>
      <c r="P55" s="32" t="s">
        <v>587</v>
      </c>
    </row>
    <row r="56" spans="1:16" ht="14.45" customHeight="1" thickBot="1" x14ac:dyDescent="0.3">
      <c r="A56" s="105"/>
      <c r="B56" s="106"/>
      <c r="C56" s="106"/>
      <c r="D56" s="106"/>
      <c r="E56" s="108"/>
      <c r="F56" s="106"/>
      <c r="G56" s="126"/>
      <c r="H56" s="120"/>
      <c r="I56" s="122"/>
      <c r="J56" s="123"/>
      <c r="K56" s="123"/>
      <c r="L56" s="123"/>
      <c r="M56" s="121"/>
      <c r="N56" s="121"/>
      <c r="O56" s="1">
        <v>4</v>
      </c>
      <c r="P56" s="32" t="s">
        <v>588</v>
      </c>
    </row>
    <row r="57" spans="1:16" ht="12.75" customHeight="1" thickBot="1" x14ac:dyDescent="0.3">
      <c r="A57" s="105"/>
      <c r="B57" s="106"/>
      <c r="C57" s="106"/>
      <c r="D57" s="106"/>
      <c r="E57" s="108" t="s">
        <v>664</v>
      </c>
      <c r="F57" s="106" t="s">
        <v>94</v>
      </c>
      <c r="G57" s="124" t="s">
        <v>657</v>
      </c>
      <c r="H57" s="120" t="str">
        <f>IF(M57="PROCESS","PROC-"&amp;$E$57&amp;G57,IF(M57="COUVERTURE","COUV-"&amp;$E$57&amp;G57,IF(M57="PILOTAGE","PILOT-"&amp;$E$57&amp;G57,IF(M57="COUVERTURE (risque)","COUV-"&amp;$E$57&amp;G57,""))))</f>
        <v>PROC-03A</v>
      </c>
      <c r="I57" s="118" t="s">
        <v>95</v>
      </c>
      <c r="J57" s="119" t="s">
        <v>715</v>
      </c>
      <c r="K57" s="119" t="s">
        <v>96</v>
      </c>
      <c r="L57" s="119" t="s">
        <v>97</v>
      </c>
      <c r="M57" s="118" t="s">
        <v>23</v>
      </c>
      <c r="N57" s="118" t="s">
        <v>24</v>
      </c>
      <c r="O57" s="1">
        <v>0</v>
      </c>
      <c r="P57" s="32" t="s">
        <v>591</v>
      </c>
    </row>
    <row r="58" spans="1:16" ht="14.45" customHeight="1" thickBot="1" x14ac:dyDescent="0.3">
      <c r="A58" s="105"/>
      <c r="B58" s="106"/>
      <c r="C58" s="106"/>
      <c r="D58" s="106"/>
      <c r="E58" s="108"/>
      <c r="F58" s="106"/>
      <c r="G58" s="125"/>
      <c r="H58" s="120"/>
      <c r="I58" s="122"/>
      <c r="J58" s="123"/>
      <c r="K58" s="123"/>
      <c r="L58" s="123"/>
      <c r="M58" s="121"/>
      <c r="N58" s="121"/>
      <c r="O58" s="1">
        <v>1</v>
      </c>
      <c r="P58" s="32" t="s">
        <v>592</v>
      </c>
    </row>
    <row r="59" spans="1:16" ht="14.45" customHeight="1" thickBot="1" x14ac:dyDescent="0.3">
      <c r="A59" s="105"/>
      <c r="B59" s="106"/>
      <c r="C59" s="106"/>
      <c r="D59" s="106"/>
      <c r="E59" s="108"/>
      <c r="F59" s="106"/>
      <c r="G59" s="125"/>
      <c r="H59" s="120"/>
      <c r="I59" s="122"/>
      <c r="J59" s="123"/>
      <c r="K59" s="123"/>
      <c r="L59" s="123"/>
      <c r="M59" s="121"/>
      <c r="N59" s="121"/>
      <c r="O59" s="1">
        <v>2</v>
      </c>
      <c r="P59" s="32" t="s">
        <v>593</v>
      </c>
    </row>
    <row r="60" spans="1:16" ht="14.1" customHeight="1" thickBot="1" x14ac:dyDescent="0.3">
      <c r="A60" s="105"/>
      <c r="B60" s="106"/>
      <c r="C60" s="106"/>
      <c r="D60" s="106"/>
      <c r="E60" s="108"/>
      <c r="F60" s="106"/>
      <c r="G60" s="125"/>
      <c r="H60" s="120"/>
      <c r="I60" s="122"/>
      <c r="J60" s="123"/>
      <c r="K60" s="123"/>
      <c r="L60" s="123"/>
      <c r="M60" s="121"/>
      <c r="N60" s="121"/>
      <c r="O60" s="1">
        <v>3</v>
      </c>
      <c r="P60" s="32" t="s">
        <v>594</v>
      </c>
    </row>
    <row r="61" spans="1:16" ht="14.45" customHeight="1" thickBot="1" x14ac:dyDescent="0.3">
      <c r="A61" s="105"/>
      <c r="B61" s="106"/>
      <c r="C61" s="106"/>
      <c r="D61" s="106"/>
      <c r="E61" s="108"/>
      <c r="F61" s="106"/>
      <c r="G61" s="126"/>
      <c r="H61" s="120"/>
      <c r="I61" s="122"/>
      <c r="J61" s="123"/>
      <c r="K61" s="123"/>
      <c r="L61" s="123"/>
      <c r="M61" s="121"/>
      <c r="N61" s="121"/>
      <c r="O61" s="1">
        <v>4</v>
      </c>
      <c r="P61" s="32" t="s">
        <v>595</v>
      </c>
    </row>
    <row r="62" spans="1:16" ht="12.75" customHeight="1" thickBot="1" x14ac:dyDescent="0.3">
      <c r="A62" s="105"/>
      <c r="B62" s="106"/>
      <c r="C62" s="106"/>
      <c r="D62" s="106"/>
      <c r="E62" s="108"/>
      <c r="F62" s="106"/>
      <c r="G62" s="124" t="s">
        <v>658</v>
      </c>
      <c r="H62" s="120" t="str">
        <f t="shared" ref="H62" si="9">IF(M62="PROCESS","PROC-"&amp;$E$57&amp;G62,IF(M62="COUVERTURE","COUV-"&amp;$E$57&amp;G62,IF(M62="PILOTAGE","PILOT-"&amp;$E$57&amp;G62,IF(M62="COUVERTURE (risque)","COUV-"&amp;$E$57&amp;G62,""))))</f>
        <v>PROC-03B</v>
      </c>
      <c r="I62" s="118" t="s">
        <v>98</v>
      </c>
      <c r="J62" s="119" t="s">
        <v>99</v>
      </c>
      <c r="K62" s="119" t="s">
        <v>100</v>
      </c>
      <c r="L62" s="119" t="s">
        <v>101</v>
      </c>
      <c r="M62" s="118" t="s">
        <v>23</v>
      </c>
      <c r="N62" s="118" t="s">
        <v>24</v>
      </c>
      <c r="O62" s="1">
        <v>0</v>
      </c>
      <c r="P62" s="32" t="s">
        <v>591</v>
      </c>
    </row>
    <row r="63" spans="1:16" ht="14.45" customHeight="1" thickBot="1" x14ac:dyDescent="0.3">
      <c r="A63" s="105"/>
      <c r="B63" s="106"/>
      <c r="C63" s="106"/>
      <c r="D63" s="106"/>
      <c r="E63" s="108"/>
      <c r="F63" s="106"/>
      <c r="G63" s="125"/>
      <c r="H63" s="120"/>
      <c r="I63" s="122"/>
      <c r="J63" s="123"/>
      <c r="K63" s="123"/>
      <c r="L63" s="123"/>
      <c r="M63" s="121"/>
      <c r="N63" s="121"/>
      <c r="O63" s="1">
        <v>1</v>
      </c>
      <c r="P63" s="32" t="s">
        <v>592</v>
      </c>
    </row>
    <row r="64" spans="1:16" ht="14.45" customHeight="1" thickBot="1" x14ac:dyDescent="0.3">
      <c r="A64" s="105"/>
      <c r="B64" s="106"/>
      <c r="C64" s="106"/>
      <c r="D64" s="106"/>
      <c r="E64" s="108"/>
      <c r="F64" s="106"/>
      <c r="G64" s="125"/>
      <c r="H64" s="120"/>
      <c r="I64" s="122"/>
      <c r="J64" s="123"/>
      <c r="K64" s="123"/>
      <c r="L64" s="123"/>
      <c r="M64" s="121"/>
      <c r="N64" s="121"/>
      <c r="O64" s="1">
        <v>2</v>
      </c>
      <c r="P64" s="32" t="s">
        <v>593</v>
      </c>
    </row>
    <row r="65" spans="1:16" ht="14.1" customHeight="1" thickBot="1" x14ac:dyDescent="0.3">
      <c r="A65" s="105"/>
      <c r="B65" s="106"/>
      <c r="C65" s="106"/>
      <c r="D65" s="106"/>
      <c r="E65" s="108"/>
      <c r="F65" s="106"/>
      <c r="G65" s="125"/>
      <c r="H65" s="120"/>
      <c r="I65" s="122"/>
      <c r="J65" s="123"/>
      <c r="K65" s="123"/>
      <c r="L65" s="123"/>
      <c r="M65" s="121"/>
      <c r="N65" s="121"/>
      <c r="O65" s="1">
        <v>3</v>
      </c>
      <c r="P65" s="32" t="s">
        <v>594</v>
      </c>
    </row>
    <row r="66" spans="1:16" ht="14.45" customHeight="1" thickBot="1" x14ac:dyDescent="0.3">
      <c r="A66" s="105"/>
      <c r="B66" s="106"/>
      <c r="C66" s="106"/>
      <c r="D66" s="106"/>
      <c r="E66" s="108"/>
      <c r="F66" s="106"/>
      <c r="G66" s="126"/>
      <c r="H66" s="120"/>
      <c r="I66" s="122"/>
      <c r="J66" s="123"/>
      <c r="K66" s="123"/>
      <c r="L66" s="123"/>
      <c r="M66" s="121"/>
      <c r="N66" s="121"/>
      <c r="O66" s="1">
        <v>4</v>
      </c>
      <c r="P66" s="32" t="s">
        <v>595</v>
      </c>
    </row>
    <row r="67" spans="1:16" ht="12.75" customHeight="1" thickBot="1" x14ac:dyDescent="0.3">
      <c r="A67" s="105"/>
      <c r="B67" s="106"/>
      <c r="C67" s="106"/>
      <c r="D67" s="106"/>
      <c r="E67" s="108"/>
      <c r="F67" s="106"/>
      <c r="G67" s="124" t="s">
        <v>659</v>
      </c>
      <c r="H67" s="120" t="str">
        <f t="shared" ref="H67" si="10">IF(M67="PROCESS","PROC-"&amp;$E$57&amp;G67,IF(M67="COUVERTURE","COUV-"&amp;$E$57&amp;G67,IF(M67="PILOTAGE","PILOT-"&amp;$E$57&amp;G67,IF(M67="COUVERTURE (risque)","COUV-"&amp;$E$57&amp;G67,""))))</f>
        <v>COUV-03C</v>
      </c>
      <c r="I67" s="118" t="s">
        <v>102</v>
      </c>
      <c r="J67" s="119" t="s">
        <v>103</v>
      </c>
      <c r="K67" s="119" t="s">
        <v>104</v>
      </c>
      <c r="L67" s="119" t="s">
        <v>105</v>
      </c>
      <c r="M67" s="118" t="s">
        <v>43</v>
      </c>
      <c r="N67" s="118" t="s">
        <v>106</v>
      </c>
      <c r="O67" s="1">
        <v>0</v>
      </c>
      <c r="P67" s="29" t="s">
        <v>45</v>
      </c>
    </row>
    <row r="68" spans="1:16" ht="14.45" customHeight="1" thickBot="1" x14ac:dyDescent="0.3">
      <c r="A68" s="105"/>
      <c r="B68" s="106"/>
      <c r="C68" s="106"/>
      <c r="D68" s="106"/>
      <c r="E68" s="108"/>
      <c r="F68" s="106"/>
      <c r="G68" s="125"/>
      <c r="H68" s="120"/>
      <c r="I68" s="122"/>
      <c r="J68" s="123"/>
      <c r="K68" s="123"/>
      <c r="L68" s="123"/>
      <c r="M68" s="121"/>
      <c r="N68" s="121"/>
      <c r="O68" s="1">
        <v>1</v>
      </c>
      <c r="P68" s="29" t="s">
        <v>46</v>
      </c>
    </row>
    <row r="69" spans="1:16" ht="14.45" customHeight="1" thickBot="1" x14ac:dyDescent="0.3">
      <c r="A69" s="105"/>
      <c r="B69" s="106"/>
      <c r="C69" s="106"/>
      <c r="D69" s="106"/>
      <c r="E69" s="108"/>
      <c r="F69" s="106"/>
      <c r="G69" s="125"/>
      <c r="H69" s="120"/>
      <c r="I69" s="122"/>
      <c r="J69" s="123"/>
      <c r="K69" s="123"/>
      <c r="L69" s="123"/>
      <c r="M69" s="121"/>
      <c r="N69" s="121"/>
      <c r="O69" s="1">
        <v>2</v>
      </c>
      <c r="P69" s="30" t="s">
        <v>47</v>
      </c>
    </row>
    <row r="70" spans="1:16" ht="14.1" customHeight="1" thickBot="1" x14ac:dyDescent="0.3">
      <c r="A70" s="105"/>
      <c r="B70" s="106"/>
      <c r="C70" s="106"/>
      <c r="D70" s="106"/>
      <c r="E70" s="108"/>
      <c r="F70" s="106"/>
      <c r="G70" s="125"/>
      <c r="H70" s="120"/>
      <c r="I70" s="122"/>
      <c r="J70" s="123"/>
      <c r="K70" s="123"/>
      <c r="L70" s="123"/>
      <c r="M70" s="121"/>
      <c r="N70" s="121"/>
      <c r="O70" s="1">
        <v>3</v>
      </c>
      <c r="P70" s="31" t="s">
        <v>48</v>
      </c>
    </row>
    <row r="71" spans="1:16" ht="14.45" customHeight="1" thickBot="1" x14ac:dyDescent="0.3">
      <c r="A71" s="105"/>
      <c r="B71" s="106"/>
      <c r="C71" s="106"/>
      <c r="D71" s="106"/>
      <c r="E71" s="108"/>
      <c r="F71" s="106"/>
      <c r="G71" s="126"/>
      <c r="H71" s="120"/>
      <c r="I71" s="122"/>
      <c r="J71" s="123"/>
      <c r="K71" s="123"/>
      <c r="L71" s="123"/>
      <c r="M71" s="121"/>
      <c r="N71" s="121"/>
      <c r="O71" s="1">
        <v>4</v>
      </c>
      <c r="P71" s="30" t="s">
        <v>49</v>
      </c>
    </row>
    <row r="72" spans="1:16" ht="12.6" customHeight="1" thickBot="1" x14ac:dyDescent="0.3">
      <c r="A72" s="105"/>
      <c r="B72" s="106"/>
      <c r="C72" s="106"/>
      <c r="D72" s="106"/>
      <c r="E72" s="108"/>
      <c r="F72" s="106"/>
      <c r="G72" s="124" t="s">
        <v>660</v>
      </c>
      <c r="H72" s="120" t="str">
        <f t="shared" ref="H72" si="11">IF(M72="PROCESS","PROC-"&amp;$E$57&amp;G72,IF(M72="COUVERTURE","COUV-"&amp;$E$57&amp;G72,IF(M72="PILOTAGE","PILOT-"&amp;$E$57&amp;G72,IF(M72="COUVERTURE (risque)","COUV-"&amp;$E$57&amp;G72,""))))</f>
        <v>PILOT-03D</v>
      </c>
      <c r="I72" s="118" t="s">
        <v>107</v>
      </c>
      <c r="J72" s="119" t="s">
        <v>108</v>
      </c>
      <c r="K72" s="119" t="s">
        <v>109</v>
      </c>
      <c r="L72" s="119" t="s">
        <v>110</v>
      </c>
      <c r="M72" s="118" t="s">
        <v>69</v>
      </c>
      <c r="N72" s="118" t="s">
        <v>24</v>
      </c>
      <c r="O72" s="1">
        <v>0</v>
      </c>
      <c r="P72" s="32" t="s">
        <v>584</v>
      </c>
    </row>
    <row r="73" spans="1:16" ht="14.45" customHeight="1" thickBot="1" x14ac:dyDescent="0.3">
      <c r="A73" s="105"/>
      <c r="B73" s="106"/>
      <c r="C73" s="106"/>
      <c r="D73" s="106"/>
      <c r="E73" s="108"/>
      <c r="F73" s="106"/>
      <c r="G73" s="125"/>
      <c r="H73" s="120"/>
      <c r="I73" s="122"/>
      <c r="J73" s="123"/>
      <c r="K73" s="123"/>
      <c r="L73" s="123"/>
      <c r="M73" s="121"/>
      <c r="N73" s="121"/>
      <c r="O73" s="1">
        <v>1</v>
      </c>
      <c r="P73" s="32" t="s">
        <v>585</v>
      </c>
    </row>
    <row r="74" spans="1:16" ht="14.45" customHeight="1" thickBot="1" x14ac:dyDescent="0.3">
      <c r="A74" s="105"/>
      <c r="B74" s="106"/>
      <c r="C74" s="106"/>
      <c r="D74" s="106"/>
      <c r="E74" s="108"/>
      <c r="F74" s="106"/>
      <c r="G74" s="125"/>
      <c r="H74" s="120"/>
      <c r="I74" s="122"/>
      <c r="J74" s="123"/>
      <c r="K74" s="123"/>
      <c r="L74" s="123"/>
      <c r="M74" s="121"/>
      <c r="N74" s="121"/>
      <c r="O74" s="1">
        <v>2</v>
      </c>
      <c r="P74" s="32" t="s">
        <v>586</v>
      </c>
    </row>
    <row r="75" spans="1:16" ht="14.1" customHeight="1" thickBot="1" x14ac:dyDescent="0.3">
      <c r="A75" s="105"/>
      <c r="B75" s="106"/>
      <c r="C75" s="106"/>
      <c r="D75" s="106"/>
      <c r="E75" s="108"/>
      <c r="F75" s="106"/>
      <c r="G75" s="125"/>
      <c r="H75" s="120"/>
      <c r="I75" s="122"/>
      <c r="J75" s="123"/>
      <c r="K75" s="123"/>
      <c r="L75" s="123"/>
      <c r="M75" s="121"/>
      <c r="N75" s="121"/>
      <c r="O75" s="1">
        <v>3</v>
      </c>
      <c r="P75" s="32" t="s">
        <v>587</v>
      </c>
    </row>
    <row r="76" spans="1:16" ht="14.45" customHeight="1" thickBot="1" x14ac:dyDescent="0.3">
      <c r="A76" s="105"/>
      <c r="B76" s="106"/>
      <c r="C76" s="106"/>
      <c r="D76" s="106"/>
      <c r="E76" s="108"/>
      <c r="F76" s="106"/>
      <c r="G76" s="126"/>
      <c r="H76" s="120"/>
      <c r="I76" s="122"/>
      <c r="J76" s="123"/>
      <c r="K76" s="123"/>
      <c r="L76" s="123"/>
      <c r="M76" s="121"/>
      <c r="N76" s="121"/>
      <c r="O76" s="1">
        <v>4</v>
      </c>
      <c r="P76" s="32" t="s">
        <v>588</v>
      </c>
    </row>
    <row r="77" spans="1:16" ht="12.6" customHeight="1" thickBot="1" x14ac:dyDescent="0.3">
      <c r="A77" s="105"/>
      <c r="B77" s="106"/>
      <c r="C77" s="106"/>
      <c r="D77" s="106"/>
      <c r="E77" s="108"/>
      <c r="F77" s="106"/>
      <c r="G77" s="124" t="s">
        <v>661</v>
      </c>
      <c r="H77" s="120" t="str">
        <f t="shared" ref="H77" si="12">IF(M77="PROCESS","PROC-"&amp;$E$57&amp;G77,IF(M77="COUVERTURE","COUV-"&amp;$E$57&amp;G77,IF(M77="PILOTAGE","PILOT-"&amp;$E$57&amp;G77,IF(M77="COUVERTURE (risque)","COUV-"&amp;$E$57&amp;G77,""))))</f>
        <v>PILOT-03E</v>
      </c>
      <c r="I77" s="118" t="s">
        <v>111</v>
      </c>
      <c r="J77" s="119" t="s">
        <v>112</v>
      </c>
      <c r="K77" s="119" t="s">
        <v>113</v>
      </c>
      <c r="L77" s="119" t="s">
        <v>114</v>
      </c>
      <c r="M77" s="118" t="s">
        <v>69</v>
      </c>
      <c r="N77" s="118" t="s">
        <v>24</v>
      </c>
      <c r="O77" s="1">
        <v>0</v>
      </c>
      <c r="P77" s="32" t="s">
        <v>584</v>
      </c>
    </row>
    <row r="78" spans="1:16" ht="14.45" customHeight="1" thickBot="1" x14ac:dyDescent="0.3">
      <c r="A78" s="105"/>
      <c r="B78" s="106"/>
      <c r="C78" s="106"/>
      <c r="D78" s="106"/>
      <c r="E78" s="108"/>
      <c r="F78" s="106"/>
      <c r="G78" s="125"/>
      <c r="H78" s="120"/>
      <c r="I78" s="122"/>
      <c r="J78" s="123"/>
      <c r="K78" s="123"/>
      <c r="L78" s="123"/>
      <c r="M78" s="121"/>
      <c r="N78" s="121"/>
      <c r="O78" s="1">
        <v>1</v>
      </c>
      <c r="P78" s="32" t="s">
        <v>585</v>
      </c>
    </row>
    <row r="79" spans="1:16" ht="14.45" customHeight="1" thickBot="1" x14ac:dyDescent="0.3">
      <c r="A79" s="105"/>
      <c r="B79" s="106"/>
      <c r="C79" s="106"/>
      <c r="D79" s="106"/>
      <c r="E79" s="108"/>
      <c r="F79" s="106"/>
      <c r="G79" s="125"/>
      <c r="H79" s="120"/>
      <c r="I79" s="122"/>
      <c r="J79" s="123"/>
      <c r="K79" s="123"/>
      <c r="L79" s="123"/>
      <c r="M79" s="121"/>
      <c r="N79" s="121"/>
      <c r="O79" s="1">
        <v>2</v>
      </c>
      <c r="P79" s="32" t="s">
        <v>586</v>
      </c>
    </row>
    <row r="80" spans="1:16" ht="14.45" customHeight="1" thickBot="1" x14ac:dyDescent="0.3">
      <c r="A80" s="105"/>
      <c r="B80" s="106"/>
      <c r="C80" s="106"/>
      <c r="D80" s="106"/>
      <c r="E80" s="108"/>
      <c r="F80" s="106"/>
      <c r="G80" s="125"/>
      <c r="H80" s="120"/>
      <c r="I80" s="122"/>
      <c r="J80" s="123"/>
      <c r="K80" s="123"/>
      <c r="L80" s="123"/>
      <c r="M80" s="121"/>
      <c r="N80" s="121"/>
      <c r="O80" s="1">
        <v>3</v>
      </c>
      <c r="P80" s="32" t="s">
        <v>587</v>
      </c>
    </row>
    <row r="81" spans="1:16" ht="14.45" customHeight="1" thickBot="1" x14ac:dyDescent="0.3">
      <c r="A81" s="105"/>
      <c r="B81" s="106"/>
      <c r="C81" s="106"/>
      <c r="D81" s="106"/>
      <c r="E81" s="108"/>
      <c r="F81" s="106"/>
      <c r="G81" s="126"/>
      <c r="H81" s="120"/>
      <c r="I81" s="122"/>
      <c r="J81" s="123"/>
      <c r="K81" s="123"/>
      <c r="L81" s="123"/>
      <c r="M81" s="121"/>
      <c r="N81" s="121"/>
      <c r="O81" s="1">
        <v>4</v>
      </c>
      <c r="P81" s="32" t="s">
        <v>588</v>
      </c>
    </row>
    <row r="82" spans="1:16" ht="12.6" customHeight="1" thickBot="1" x14ac:dyDescent="0.3">
      <c r="A82" s="105"/>
      <c r="B82" s="106"/>
      <c r="C82" s="106"/>
      <c r="D82" s="106"/>
      <c r="E82" s="108" t="s">
        <v>665</v>
      </c>
      <c r="F82" s="106" t="s">
        <v>115</v>
      </c>
      <c r="G82" s="124" t="s">
        <v>657</v>
      </c>
      <c r="H82" s="120" t="str">
        <f>IF(M82="PROCESS","PROC-"&amp;$E$82&amp;G82,IF(M82="COUVERTURE","COUV-"&amp;$E$82&amp;G82,IF(M82="PILOTAGE","PILOT-"&amp;$E$82&amp;G82,IF(M82="COUVERTURE (risque)","COUV-"&amp;$E$82&amp;G82,""))))</f>
        <v>PROC-04A</v>
      </c>
      <c r="I82" s="118" t="s">
        <v>116</v>
      </c>
      <c r="J82" s="119" t="s">
        <v>117</v>
      </c>
      <c r="K82" s="119" t="s">
        <v>118</v>
      </c>
      <c r="L82" s="119" t="s">
        <v>119</v>
      </c>
      <c r="M82" s="118" t="s">
        <v>23</v>
      </c>
      <c r="N82" s="118" t="s">
        <v>24</v>
      </c>
      <c r="O82" s="1">
        <v>0</v>
      </c>
      <c r="P82" s="32" t="s">
        <v>591</v>
      </c>
    </row>
    <row r="83" spans="1:16" ht="14.45" customHeight="1" thickBot="1" x14ac:dyDescent="0.3">
      <c r="A83" s="105"/>
      <c r="B83" s="106"/>
      <c r="C83" s="106"/>
      <c r="D83" s="106"/>
      <c r="E83" s="108"/>
      <c r="F83" s="106"/>
      <c r="G83" s="125"/>
      <c r="H83" s="120"/>
      <c r="I83" s="122"/>
      <c r="J83" s="123"/>
      <c r="K83" s="123"/>
      <c r="L83" s="123"/>
      <c r="M83" s="121"/>
      <c r="N83" s="121"/>
      <c r="O83" s="1">
        <v>1</v>
      </c>
      <c r="P83" s="32" t="s">
        <v>592</v>
      </c>
    </row>
    <row r="84" spans="1:16" ht="14.45" customHeight="1" thickBot="1" x14ac:dyDescent="0.3">
      <c r="A84" s="105"/>
      <c r="B84" s="106"/>
      <c r="C84" s="106"/>
      <c r="D84" s="106"/>
      <c r="E84" s="108"/>
      <c r="F84" s="106"/>
      <c r="G84" s="125"/>
      <c r="H84" s="120"/>
      <c r="I84" s="122"/>
      <c r="J84" s="123"/>
      <c r="K84" s="123"/>
      <c r="L84" s="123"/>
      <c r="M84" s="121"/>
      <c r="N84" s="121"/>
      <c r="O84" s="1">
        <v>2</v>
      </c>
      <c r="P84" s="32" t="s">
        <v>593</v>
      </c>
    </row>
    <row r="85" spans="1:16" ht="14.45" customHeight="1" thickBot="1" x14ac:dyDescent="0.3">
      <c r="A85" s="105"/>
      <c r="B85" s="106"/>
      <c r="C85" s="106"/>
      <c r="D85" s="106"/>
      <c r="E85" s="108"/>
      <c r="F85" s="106"/>
      <c r="G85" s="125"/>
      <c r="H85" s="120"/>
      <c r="I85" s="122"/>
      <c r="J85" s="123"/>
      <c r="K85" s="123"/>
      <c r="L85" s="123"/>
      <c r="M85" s="121"/>
      <c r="N85" s="121"/>
      <c r="O85" s="1">
        <v>3</v>
      </c>
      <c r="P85" s="32" t="s">
        <v>594</v>
      </c>
    </row>
    <row r="86" spans="1:16" ht="14.45" customHeight="1" thickBot="1" x14ac:dyDescent="0.3">
      <c r="A86" s="105"/>
      <c r="B86" s="106"/>
      <c r="C86" s="106"/>
      <c r="D86" s="106"/>
      <c r="E86" s="108"/>
      <c r="F86" s="106"/>
      <c r="G86" s="126"/>
      <c r="H86" s="120"/>
      <c r="I86" s="122"/>
      <c r="J86" s="123"/>
      <c r="K86" s="123"/>
      <c r="L86" s="123"/>
      <c r="M86" s="121"/>
      <c r="N86" s="121"/>
      <c r="O86" s="1">
        <v>4</v>
      </c>
      <c r="P86" s="32" t="s">
        <v>595</v>
      </c>
    </row>
    <row r="87" spans="1:16" ht="12.75" customHeight="1" thickBot="1" x14ac:dyDescent="0.3">
      <c r="A87" s="105"/>
      <c r="B87" s="106"/>
      <c r="C87" s="106"/>
      <c r="D87" s="106"/>
      <c r="E87" s="108"/>
      <c r="F87" s="106"/>
      <c r="G87" s="124" t="s">
        <v>658</v>
      </c>
      <c r="H87" s="120" t="str">
        <f t="shared" ref="H87" si="13">IF(M87="PROCESS","PROC-"&amp;$E$82&amp;G87,IF(M87="COUVERTURE","COUV-"&amp;$E$82&amp;G87,IF(M87="PILOTAGE","PILOT-"&amp;$E$82&amp;G87,IF(M87="COUVERTURE (risque)","COUV-"&amp;$E$82&amp;G87,""))))</f>
        <v>PROC-04B</v>
      </c>
      <c r="I87" s="118" t="s">
        <v>120</v>
      </c>
      <c r="J87" s="119" t="s">
        <v>121</v>
      </c>
      <c r="K87" s="119" t="s">
        <v>122</v>
      </c>
      <c r="L87" s="119" t="s">
        <v>123</v>
      </c>
      <c r="M87" s="118" t="s">
        <v>23</v>
      </c>
      <c r="N87" s="118" t="s">
        <v>24</v>
      </c>
      <c r="O87" s="1">
        <v>0</v>
      </c>
      <c r="P87" s="32" t="s">
        <v>591</v>
      </c>
    </row>
    <row r="88" spans="1:16" ht="14.45" customHeight="1" thickBot="1" x14ac:dyDescent="0.3">
      <c r="A88" s="105"/>
      <c r="B88" s="106"/>
      <c r="C88" s="106"/>
      <c r="D88" s="106"/>
      <c r="E88" s="108"/>
      <c r="F88" s="106"/>
      <c r="G88" s="125"/>
      <c r="H88" s="120"/>
      <c r="I88" s="122"/>
      <c r="J88" s="123"/>
      <c r="K88" s="123"/>
      <c r="L88" s="123"/>
      <c r="M88" s="121"/>
      <c r="N88" s="121"/>
      <c r="O88" s="1">
        <v>1</v>
      </c>
      <c r="P88" s="32" t="s">
        <v>592</v>
      </c>
    </row>
    <row r="89" spans="1:16" ht="14.45" customHeight="1" thickBot="1" x14ac:dyDescent="0.3">
      <c r="A89" s="105"/>
      <c r="B89" s="106"/>
      <c r="C89" s="106"/>
      <c r="D89" s="106"/>
      <c r="E89" s="108"/>
      <c r="F89" s="106"/>
      <c r="G89" s="125"/>
      <c r="H89" s="120"/>
      <c r="I89" s="122"/>
      <c r="J89" s="123"/>
      <c r="K89" s="123"/>
      <c r="L89" s="123"/>
      <c r="M89" s="121"/>
      <c r="N89" s="121"/>
      <c r="O89" s="1">
        <v>2</v>
      </c>
      <c r="P89" s="32" t="s">
        <v>593</v>
      </c>
    </row>
    <row r="90" spans="1:16" ht="14.1" customHeight="1" thickBot="1" x14ac:dyDescent="0.3">
      <c r="A90" s="105"/>
      <c r="B90" s="106"/>
      <c r="C90" s="106"/>
      <c r="D90" s="106"/>
      <c r="E90" s="108"/>
      <c r="F90" s="106"/>
      <c r="G90" s="125"/>
      <c r="H90" s="120"/>
      <c r="I90" s="122"/>
      <c r="J90" s="123"/>
      <c r="K90" s="123"/>
      <c r="L90" s="123"/>
      <c r="M90" s="121"/>
      <c r="N90" s="121"/>
      <c r="O90" s="1">
        <v>3</v>
      </c>
      <c r="P90" s="32" t="s">
        <v>594</v>
      </c>
    </row>
    <row r="91" spans="1:16" ht="14.45" customHeight="1" thickBot="1" x14ac:dyDescent="0.3">
      <c r="A91" s="105"/>
      <c r="B91" s="106"/>
      <c r="C91" s="106"/>
      <c r="D91" s="106"/>
      <c r="E91" s="108"/>
      <c r="F91" s="106"/>
      <c r="G91" s="126"/>
      <c r="H91" s="120"/>
      <c r="I91" s="122"/>
      <c r="J91" s="123"/>
      <c r="K91" s="123"/>
      <c r="L91" s="123"/>
      <c r="M91" s="121"/>
      <c r="N91" s="121"/>
      <c r="O91" s="1">
        <v>4</v>
      </c>
      <c r="P91" s="32" t="s">
        <v>595</v>
      </c>
    </row>
    <row r="92" spans="1:16" ht="12.75" customHeight="1" thickBot="1" x14ac:dyDescent="0.3">
      <c r="A92" s="105"/>
      <c r="B92" s="106"/>
      <c r="C92" s="106"/>
      <c r="D92" s="106"/>
      <c r="E92" s="108"/>
      <c r="F92" s="106"/>
      <c r="G92" s="124" t="s">
        <v>659</v>
      </c>
      <c r="H92" s="120" t="str">
        <f t="shared" ref="H92" si="14">IF(M92="PROCESS","PROC-"&amp;$E$82&amp;G92,IF(M92="COUVERTURE","COUV-"&amp;$E$82&amp;G92,IF(M92="PILOTAGE","PILOT-"&amp;$E$82&amp;G92,IF(M92="COUVERTURE (risque)","COUV-"&amp;$E$82&amp;G92,""))))</f>
        <v>PROC-04C</v>
      </c>
      <c r="I92" s="118" t="s">
        <v>124</v>
      </c>
      <c r="J92" s="119" t="s">
        <v>125</v>
      </c>
      <c r="K92" s="119" t="s">
        <v>126</v>
      </c>
      <c r="L92" s="119" t="s">
        <v>127</v>
      </c>
      <c r="M92" s="118" t="s">
        <v>23</v>
      </c>
      <c r="N92" s="118" t="s">
        <v>24</v>
      </c>
      <c r="O92" s="1">
        <v>0</v>
      </c>
      <c r="P92" s="32" t="s">
        <v>591</v>
      </c>
    </row>
    <row r="93" spans="1:16" ht="14.45" customHeight="1" thickBot="1" x14ac:dyDescent="0.3">
      <c r="A93" s="105"/>
      <c r="B93" s="106"/>
      <c r="C93" s="106"/>
      <c r="D93" s="106"/>
      <c r="E93" s="108"/>
      <c r="F93" s="106"/>
      <c r="G93" s="125"/>
      <c r="H93" s="120"/>
      <c r="I93" s="122"/>
      <c r="J93" s="123"/>
      <c r="K93" s="123"/>
      <c r="L93" s="123"/>
      <c r="M93" s="121"/>
      <c r="N93" s="121"/>
      <c r="O93" s="1">
        <v>1</v>
      </c>
      <c r="P93" s="32" t="s">
        <v>592</v>
      </c>
    </row>
    <row r="94" spans="1:16" ht="14.45" customHeight="1" thickBot="1" x14ac:dyDescent="0.3">
      <c r="A94" s="105"/>
      <c r="B94" s="106"/>
      <c r="C94" s="106"/>
      <c r="D94" s="106"/>
      <c r="E94" s="108"/>
      <c r="F94" s="106"/>
      <c r="G94" s="125"/>
      <c r="H94" s="120"/>
      <c r="I94" s="122"/>
      <c r="J94" s="123"/>
      <c r="K94" s="123"/>
      <c r="L94" s="123"/>
      <c r="M94" s="121"/>
      <c r="N94" s="121"/>
      <c r="O94" s="1">
        <v>2</v>
      </c>
      <c r="P94" s="32" t="s">
        <v>593</v>
      </c>
    </row>
    <row r="95" spans="1:16" ht="14.45" customHeight="1" thickBot="1" x14ac:dyDescent="0.3">
      <c r="A95" s="105"/>
      <c r="B95" s="106"/>
      <c r="C95" s="106"/>
      <c r="D95" s="106"/>
      <c r="E95" s="108"/>
      <c r="F95" s="106"/>
      <c r="G95" s="125"/>
      <c r="H95" s="120"/>
      <c r="I95" s="122"/>
      <c r="J95" s="123"/>
      <c r="K95" s="123"/>
      <c r="L95" s="123"/>
      <c r="M95" s="121"/>
      <c r="N95" s="121"/>
      <c r="O95" s="1">
        <v>3</v>
      </c>
      <c r="P95" s="32" t="s">
        <v>594</v>
      </c>
    </row>
    <row r="96" spans="1:16" ht="14.45" customHeight="1" thickBot="1" x14ac:dyDescent="0.3">
      <c r="A96" s="105"/>
      <c r="B96" s="106"/>
      <c r="C96" s="106"/>
      <c r="D96" s="106"/>
      <c r="E96" s="108"/>
      <c r="F96" s="106"/>
      <c r="G96" s="126"/>
      <c r="H96" s="120"/>
      <c r="I96" s="122"/>
      <c r="J96" s="123"/>
      <c r="K96" s="123"/>
      <c r="L96" s="123"/>
      <c r="M96" s="121"/>
      <c r="N96" s="121"/>
      <c r="O96" s="1">
        <v>4</v>
      </c>
      <c r="P96" s="32" t="s">
        <v>595</v>
      </c>
    </row>
    <row r="97" spans="1:16" ht="12.6" customHeight="1" thickBot="1" x14ac:dyDescent="0.3">
      <c r="A97" s="105"/>
      <c r="B97" s="106"/>
      <c r="C97" s="106"/>
      <c r="D97" s="106"/>
      <c r="E97" s="108"/>
      <c r="F97" s="106"/>
      <c r="G97" s="124" t="s">
        <v>660</v>
      </c>
      <c r="H97" s="120" t="str">
        <f t="shared" ref="H97" si="15">IF(M97="PROCESS","PROC-"&amp;$E$82&amp;G97,IF(M97="COUVERTURE","COUV-"&amp;$E$82&amp;G97,IF(M97="PILOTAGE","PILOT-"&amp;$E$82&amp;G97,IF(M97="COUVERTURE (risque)","COUV-"&amp;$E$82&amp;G97,""))))</f>
        <v>COUV-04D</v>
      </c>
      <c r="I97" s="118" t="s">
        <v>128</v>
      </c>
      <c r="J97" s="119" t="s">
        <v>129</v>
      </c>
      <c r="K97" s="119" t="s">
        <v>130</v>
      </c>
      <c r="L97" s="119" t="s">
        <v>131</v>
      </c>
      <c r="M97" s="118" t="s">
        <v>43</v>
      </c>
      <c r="N97" s="118" t="s">
        <v>132</v>
      </c>
      <c r="O97" s="1">
        <v>0</v>
      </c>
      <c r="P97" s="29" t="s">
        <v>45</v>
      </c>
    </row>
    <row r="98" spans="1:16" ht="14.45" customHeight="1" thickBot="1" x14ac:dyDescent="0.3">
      <c r="A98" s="105"/>
      <c r="B98" s="106"/>
      <c r="C98" s="106"/>
      <c r="D98" s="106"/>
      <c r="E98" s="108"/>
      <c r="F98" s="106"/>
      <c r="G98" s="125"/>
      <c r="H98" s="120"/>
      <c r="I98" s="122"/>
      <c r="J98" s="123"/>
      <c r="K98" s="123"/>
      <c r="L98" s="123"/>
      <c r="M98" s="121"/>
      <c r="N98" s="121"/>
      <c r="O98" s="1">
        <v>1</v>
      </c>
      <c r="P98" s="29" t="s">
        <v>46</v>
      </c>
    </row>
    <row r="99" spans="1:16" ht="14.45" customHeight="1" thickBot="1" x14ac:dyDescent="0.3">
      <c r="A99" s="105"/>
      <c r="B99" s="106"/>
      <c r="C99" s="106"/>
      <c r="D99" s="106"/>
      <c r="E99" s="108"/>
      <c r="F99" s="106"/>
      <c r="G99" s="125"/>
      <c r="H99" s="120"/>
      <c r="I99" s="122"/>
      <c r="J99" s="123"/>
      <c r="K99" s="123"/>
      <c r="L99" s="123"/>
      <c r="M99" s="121"/>
      <c r="N99" s="121"/>
      <c r="O99" s="1">
        <v>2</v>
      </c>
      <c r="P99" s="30" t="s">
        <v>47</v>
      </c>
    </row>
    <row r="100" spans="1:16" ht="14.1" customHeight="1" thickBot="1" x14ac:dyDescent="0.3">
      <c r="A100" s="105"/>
      <c r="B100" s="106"/>
      <c r="C100" s="106"/>
      <c r="D100" s="106"/>
      <c r="E100" s="108"/>
      <c r="F100" s="106"/>
      <c r="G100" s="125"/>
      <c r="H100" s="120"/>
      <c r="I100" s="122"/>
      <c r="J100" s="123"/>
      <c r="K100" s="123"/>
      <c r="L100" s="123"/>
      <c r="M100" s="121"/>
      <c r="N100" s="121"/>
      <c r="O100" s="1">
        <v>3</v>
      </c>
      <c r="P100" s="31" t="s">
        <v>48</v>
      </c>
    </row>
    <row r="101" spans="1:16" ht="14.45" customHeight="1" thickBot="1" x14ac:dyDescent="0.3">
      <c r="A101" s="105"/>
      <c r="B101" s="106"/>
      <c r="C101" s="106"/>
      <c r="D101" s="106"/>
      <c r="E101" s="108"/>
      <c r="F101" s="106"/>
      <c r="G101" s="126"/>
      <c r="H101" s="120"/>
      <c r="I101" s="122"/>
      <c r="J101" s="123"/>
      <c r="K101" s="123"/>
      <c r="L101" s="123"/>
      <c r="M101" s="121"/>
      <c r="N101" s="121"/>
      <c r="O101" s="1">
        <v>4</v>
      </c>
      <c r="P101" s="30" t="s">
        <v>49</v>
      </c>
    </row>
    <row r="102" spans="1:16" ht="12.6" customHeight="1" thickBot="1" x14ac:dyDescent="0.3">
      <c r="A102" s="105"/>
      <c r="B102" s="106"/>
      <c r="C102" s="106"/>
      <c r="D102" s="106"/>
      <c r="E102" s="108"/>
      <c r="F102" s="106"/>
      <c r="G102" s="124" t="s">
        <v>661</v>
      </c>
      <c r="H102" s="120" t="str">
        <f t="shared" ref="H102" si="16">IF(M102="PROCESS","PROC-"&amp;$E$82&amp;G102,IF(M102="COUVERTURE","COUV-"&amp;$E$82&amp;G102,IF(M102="PILOTAGE","PILOT-"&amp;$E$82&amp;G102,IF(M102="COUVERTURE (risque)","COUV-"&amp;$E$82&amp;G102,""))))</f>
        <v>COUV-04E</v>
      </c>
      <c r="I102" s="118" t="s">
        <v>133</v>
      </c>
      <c r="J102" s="119" t="s">
        <v>134</v>
      </c>
      <c r="K102" s="119" t="s">
        <v>135</v>
      </c>
      <c r="L102" s="119" t="s">
        <v>136</v>
      </c>
      <c r="M102" s="118" t="s">
        <v>59</v>
      </c>
      <c r="N102" s="118" t="s">
        <v>137</v>
      </c>
      <c r="O102" s="1">
        <v>0</v>
      </c>
      <c r="P102" s="30" t="s">
        <v>61</v>
      </c>
    </row>
    <row r="103" spans="1:16" ht="14.45" customHeight="1" thickBot="1" x14ac:dyDescent="0.3">
      <c r="A103" s="105"/>
      <c r="B103" s="106"/>
      <c r="C103" s="106"/>
      <c r="D103" s="106"/>
      <c r="E103" s="108"/>
      <c r="F103" s="106"/>
      <c r="G103" s="125"/>
      <c r="H103" s="120"/>
      <c r="I103" s="122"/>
      <c r="J103" s="123"/>
      <c r="K103" s="123"/>
      <c r="L103" s="123"/>
      <c r="M103" s="121"/>
      <c r="N103" s="121"/>
      <c r="O103" s="1">
        <v>1</v>
      </c>
      <c r="P103" s="30" t="s">
        <v>62</v>
      </c>
    </row>
    <row r="104" spans="1:16" ht="14.45" customHeight="1" thickBot="1" x14ac:dyDescent="0.3">
      <c r="A104" s="105"/>
      <c r="B104" s="106"/>
      <c r="C104" s="106"/>
      <c r="D104" s="106"/>
      <c r="E104" s="108"/>
      <c r="F104" s="106"/>
      <c r="G104" s="125"/>
      <c r="H104" s="120"/>
      <c r="I104" s="122"/>
      <c r="J104" s="123"/>
      <c r="K104" s="123"/>
      <c r="L104" s="123"/>
      <c r="M104" s="121"/>
      <c r="N104" s="121"/>
      <c r="O104" s="1">
        <v>2</v>
      </c>
      <c r="P104" s="30" t="s">
        <v>63</v>
      </c>
    </row>
    <row r="105" spans="1:16" ht="14.1" customHeight="1" thickBot="1" x14ac:dyDescent="0.3">
      <c r="A105" s="105"/>
      <c r="B105" s="106"/>
      <c r="C105" s="106"/>
      <c r="D105" s="106"/>
      <c r="E105" s="108"/>
      <c r="F105" s="106"/>
      <c r="G105" s="125"/>
      <c r="H105" s="120"/>
      <c r="I105" s="122"/>
      <c r="J105" s="123"/>
      <c r="K105" s="123"/>
      <c r="L105" s="123"/>
      <c r="M105" s="121"/>
      <c r="N105" s="121"/>
      <c r="O105" s="1">
        <v>3</v>
      </c>
      <c r="P105" s="31" t="s">
        <v>64</v>
      </c>
    </row>
    <row r="106" spans="1:16" ht="14.45" customHeight="1" thickBot="1" x14ac:dyDescent="0.3">
      <c r="A106" s="105"/>
      <c r="B106" s="106"/>
      <c r="C106" s="106"/>
      <c r="D106" s="106"/>
      <c r="E106" s="108"/>
      <c r="F106" s="106"/>
      <c r="G106" s="126"/>
      <c r="H106" s="120"/>
      <c r="I106" s="122"/>
      <c r="J106" s="123"/>
      <c r="K106" s="123"/>
      <c r="L106" s="123"/>
      <c r="M106" s="121"/>
      <c r="N106" s="121"/>
      <c r="O106" s="1">
        <v>4</v>
      </c>
      <c r="P106" s="30">
        <v>0</v>
      </c>
    </row>
    <row r="107" spans="1:16" ht="12.6" customHeight="1" thickBot="1" x14ac:dyDescent="0.3">
      <c r="A107" s="105"/>
      <c r="B107" s="106"/>
      <c r="C107" s="106"/>
      <c r="D107" s="106"/>
      <c r="E107" s="108"/>
      <c r="F107" s="106"/>
      <c r="G107" s="124" t="s">
        <v>662</v>
      </c>
      <c r="H107" s="120" t="str">
        <f t="shared" ref="H107" si="17">IF(M107="PROCESS","PROC-"&amp;$E$82&amp;G107,IF(M107="COUVERTURE","COUV-"&amp;$E$82&amp;G107,IF(M107="PILOTAGE","PILOT-"&amp;$E$82&amp;G107,IF(M107="COUVERTURE (risque)","COUV-"&amp;$E$82&amp;G107,""))))</f>
        <v>PILOT-04F</v>
      </c>
      <c r="I107" s="118" t="s">
        <v>138</v>
      </c>
      <c r="J107" s="119" t="s">
        <v>139</v>
      </c>
      <c r="K107" s="119" t="s">
        <v>140</v>
      </c>
      <c r="L107" s="119" t="s">
        <v>141</v>
      </c>
      <c r="M107" s="118" t="s">
        <v>69</v>
      </c>
      <c r="N107" s="118" t="s">
        <v>142</v>
      </c>
      <c r="O107" s="1">
        <v>0</v>
      </c>
      <c r="P107" s="33" t="s">
        <v>143</v>
      </c>
    </row>
    <row r="108" spans="1:16" ht="14.45" customHeight="1" thickBot="1" x14ac:dyDescent="0.3">
      <c r="A108" s="105"/>
      <c r="B108" s="106"/>
      <c r="C108" s="106"/>
      <c r="D108" s="106"/>
      <c r="E108" s="108"/>
      <c r="F108" s="106"/>
      <c r="G108" s="125"/>
      <c r="H108" s="120"/>
      <c r="I108" s="122"/>
      <c r="J108" s="123"/>
      <c r="K108" s="123"/>
      <c r="L108" s="123"/>
      <c r="M108" s="121"/>
      <c r="N108" s="121"/>
      <c r="O108" s="1">
        <v>1</v>
      </c>
      <c r="P108" s="33" t="s">
        <v>144</v>
      </c>
    </row>
    <row r="109" spans="1:16" ht="14.45" customHeight="1" thickBot="1" x14ac:dyDescent="0.3">
      <c r="A109" s="105"/>
      <c r="B109" s="106"/>
      <c r="C109" s="106"/>
      <c r="D109" s="106"/>
      <c r="E109" s="108"/>
      <c r="F109" s="106"/>
      <c r="G109" s="125"/>
      <c r="H109" s="120"/>
      <c r="I109" s="122"/>
      <c r="J109" s="123"/>
      <c r="K109" s="123"/>
      <c r="L109" s="123"/>
      <c r="M109" s="121"/>
      <c r="N109" s="121"/>
      <c r="O109" s="1">
        <v>2</v>
      </c>
      <c r="P109" s="33" t="s">
        <v>145</v>
      </c>
    </row>
    <row r="110" spans="1:16" ht="14.45" customHeight="1" thickBot="1" x14ac:dyDescent="0.3">
      <c r="A110" s="105"/>
      <c r="B110" s="106"/>
      <c r="C110" s="106"/>
      <c r="D110" s="106"/>
      <c r="E110" s="108"/>
      <c r="F110" s="106"/>
      <c r="G110" s="125"/>
      <c r="H110" s="120"/>
      <c r="I110" s="122"/>
      <c r="J110" s="123"/>
      <c r="K110" s="123"/>
      <c r="L110" s="123"/>
      <c r="M110" s="121"/>
      <c r="N110" s="121"/>
      <c r="O110" s="1">
        <v>3</v>
      </c>
      <c r="P110" s="33" t="s">
        <v>146</v>
      </c>
    </row>
    <row r="111" spans="1:16" ht="14.45" customHeight="1" thickBot="1" x14ac:dyDescent="0.3">
      <c r="A111" s="105"/>
      <c r="B111" s="106"/>
      <c r="C111" s="106"/>
      <c r="D111" s="106"/>
      <c r="E111" s="108"/>
      <c r="F111" s="106"/>
      <c r="G111" s="126"/>
      <c r="H111" s="120"/>
      <c r="I111" s="122"/>
      <c r="J111" s="123"/>
      <c r="K111" s="123"/>
      <c r="L111" s="123"/>
      <c r="M111" s="121"/>
      <c r="N111" s="121"/>
      <c r="O111" s="1">
        <v>4</v>
      </c>
      <c r="P111" s="33" t="s">
        <v>147</v>
      </c>
    </row>
    <row r="112" spans="1:16" ht="12.6" customHeight="1" thickBot="1" x14ac:dyDescent="0.3">
      <c r="A112" s="105"/>
      <c r="B112" s="106"/>
      <c r="C112" s="106"/>
      <c r="D112" s="106"/>
      <c r="E112" s="108"/>
      <c r="F112" s="106"/>
      <c r="G112" s="124" t="s">
        <v>666</v>
      </c>
      <c r="H112" s="120" t="str">
        <f t="shared" ref="H112" si="18">IF(M112="PROCESS","PROC-"&amp;$E$82&amp;G112,IF(M112="COUVERTURE","COUV-"&amp;$E$82&amp;G112,IF(M112="PILOTAGE","PILOT-"&amp;$E$82&amp;G112,IF(M112="COUVERTURE (risque)","COUV-"&amp;$E$82&amp;G112,""))))</f>
        <v>PILOT-04G</v>
      </c>
      <c r="I112" s="118" t="s">
        <v>148</v>
      </c>
      <c r="J112" s="119" t="s">
        <v>149</v>
      </c>
      <c r="K112" s="119" t="s">
        <v>150</v>
      </c>
      <c r="L112" s="119" t="s">
        <v>151</v>
      </c>
      <c r="M112" s="118" t="s">
        <v>69</v>
      </c>
      <c r="N112" s="118" t="s">
        <v>24</v>
      </c>
      <c r="O112" s="1">
        <v>0</v>
      </c>
      <c r="P112" s="32" t="s">
        <v>584</v>
      </c>
    </row>
    <row r="113" spans="1:16" ht="14.45" customHeight="1" thickBot="1" x14ac:dyDescent="0.3">
      <c r="A113" s="105"/>
      <c r="B113" s="106"/>
      <c r="C113" s="106"/>
      <c r="D113" s="106"/>
      <c r="E113" s="108"/>
      <c r="F113" s="106"/>
      <c r="G113" s="125"/>
      <c r="H113" s="120"/>
      <c r="I113" s="122"/>
      <c r="J113" s="123"/>
      <c r="K113" s="123"/>
      <c r="L113" s="123"/>
      <c r="M113" s="121"/>
      <c r="N113" s="121"/>
      <c r="O113" s="1">
        <v>1</v>
      </c>
      <c r="P113" s="32" t="s">
        <v>585</v>
      </c>
    </row>
    <row r="114" spans="1:16" ht="14.45" customHeight="1" thickBot="1" x14ac:dyDescent="0.3">
      <c r="A114" s="105"/>
      <c r="B114" s="106"/>
      <c r="C114" s="106"/>
      <c r="D114" s="106"/>
      <c r="E114" s="108"/>
      <c r="F114" s="106"/>
      <c r="G114" s="125"/>
      <c r="H114" s="120"/>
      <c r="I114" s="122"/>
      <c r="J114" s="123"/>
      <c r="K114" s="123"/>
      <c r="L114" s="123"/>
      <c r="M114" s="121"/>
      <c r="N114" s="121"/>
      <c r="O114" s="1">
        <v>2</v>
      </c>
      <c r="P114" s="32" t="s">
        <v>586</v>
      </c>
    </row>
    <row r="115" spans="1:16" ht="14.45" customHeight="1" thickBot="1" x14ac:dyDescent="0.3">
      <c r="A115" s="105"/>
      <c r="B115" s="106"/>
      <c r="C115" s="106"/>
      <c r="D115" s="106"/>
      <c r="E115" s="108"/>
      <c r="F115" s="106"/>
      <c r="G115" s="125"/>
      <c r="H115" s="120"/>
      <c r="I115" s="122"/>
      <c r="J115" s="123"/>
      <c r="K115" s="123"/>
      <c r="L115" s="123"/>
      <c r="M115" s="121"/>
      <c r="N115" s="121"/>
      <c r="O115" s="1">
        <v>3</v>
      </c>
      <c r="P115" s="32" t="s">
        <v>587</v>
      </c>
    </row>
    <row r="116" spans="1:16" ht="14.45" customHeight="1" thickBot="1" x14ac:dyDescent="0.3">
      <c r="A116" s="105"/>
      <c r="B116" s="106"/>
      <c r="C116" s="106"/>
      <c r="D116" s="106"/>
      <c r="E116" s="108"/>
      <c r="F116" s="106"/>
      <c r="G116" s="126"/>
      <c r="H116" s="120"/>
      <c r="I116" s="122"/>
      <c r="J116" s="123"/>
      <c r="K116" s="123"/>
      <c r="L116" s="123"/>
      <c r="M116" s="121"/>
      <c r="N116" s="121"/>
      <c r="O116" s="1">
        <v>4</v>
      </c>
      <c r="P116" s="32" t="s">
        <v>588</v>
      </c>
    </row>
    <row r="117" spans="1:16" ht="12.6" customHeight="1" thickBot="1" x14ac:dyDescent="0.3">
      <c r="A117" s="105"/>
      <c r="B117" s="106"/>
      <c r="C117" s="112" t="s">
        <v>152</v>
      </c>
      <c r="D117" s="112" t="s">
        <v>153</v>
      </c>
      <c r="E117" s="109" t="s">
        <v>667</v>
      </c>
      <c r="F117" s="112" t="s">
        <v>154</v>
      </c>
      <c r="G117" s="124" t="s">
        <v>657</v>
      </c>
      <c r="H117" s="120" t="str">
        <f>IF(M117="PROCESS","PROC-"&amp;$E$117&amp;G117,IF(M117="COUVERTURE","COUV-"&amp;$E$117&amp;G117,IF(M117="PILOTAGE","PILOT-"&amp;$E$117&amp;G117,IF(M117="COUVERTURE (risque)","COUV-"&amp;$E$117&amp;G117,""))))</f>
        <v>PROC-05A</v>
      </c>
      <c r="I117" s="118" t="s">
        <v>155</v>
      </c>
      <c r="J117" s="119" t="s">
        <v>156</v>
      </c>
      <c r="K117" s="119" t="s">
        <v>157</v>
      </c>
      <c r="L117" s="119" t="s">
        <v>158</v>
      </c>
      <c r="M117" s="118" t="s">
        <v>23</v>
      </c>
      <c r="N117" s="118" t="s">
        <v>24</v>
      </c>
      <c r="O117" s="1">
        <v>0</v>
      </c>
      <c r="P117" s="32" t="s">
        <v>591</v>
      </c>
    </row>
    <row r="118" spans="1:16" ht="14.45" customHeight="1" thickBot="1" x14ac:dyDescent="0.3">
      <c r="A118" s="105"/>
      <c r="B118" s="106"/>
      <c r="C118" s="113"/>
      <c r="D118" s="113"/>
      <c r="E118" s="110"/>
      <c r="F118" s="113"/>
      <c r="G118" s="125"/>
      <c r="H118" s="120"/>
      <c r="I118" s="122"/>
      <c r="J118" s="123"/>
      <c r="K118" s="123"/>
      <c r="L118" s="123"/>
      <c r="M118" s="121"/>
      <c r="N118" s="121"/>
      <c r="O118" s="1">
        <v>1</v>
      </c>
      <c r="P118" s="32" t="s">
        <v>592</v>
      </c>
    </row>
    <row r="119" spans="1:16" ht="14.45" customHeight="1" thickBot="1" x14ac:dyDescent="0.3">
      <c r="A119" s="105"/>
      <c r="B119" s="106"/>
      <c r="C119" s="113"/>
      <c r="D119" s="113"/>
      <c r="E119" s="110"/>
      <c r="F119" s="113"/>
      <c r="G119" s="125"/>
      <c r="H119" s="120"/>
      <c r="I119" s="122"/>
      <c r="J119" s="123"/>
      <c r="K119" s="123"/>
      <c r="L119" s="123"/>
      <c r="M119" s="121"/>
      <c r="N119" s="121"/>
      <c r="O119" s="1">
        <v>2</v>
      </c>
      <c r="P119" s="32" t="s">
        <v>593</v>
      </c>
    </row>
    <row r="120" spans="1:16" ht="14.45" customHeight="1" thickBot="1" x14ac:dyDescent="0.3">
      <c r="A120" s="105"/>
      <c r="B120" s="106"/>
      <c r="C120" s="113"/>
      <c r="D120" s="113"/>
      <c r="E120" s="110"/>
      <c r="F120" s="113"/>
      <c r="G120" s="125"/>
      <c r="H120" s="120"/>
      <c r="I120" s="122"/>
      <c r="J120" s="123"/>
      <c r="K120" s="123"/>
      <c r="L120" s="123"/>
      <c r="M120" s="121"/>
      <c r="N120" s="121"/>
      <c r="O120" s="1">
        <v>3</v>
      </c>
      <c r="P120" s="32" t="s">
        <v>594</v>
      </c>
    </row>
    <row r="121" spans="1:16" ht="14.45" customHeight="1" thickBot="1" x14ac:dyDescent="0.3">
      <c r="A121" s="105"/>
      <c r="B121" s="106"/>
      <c r="C121" s="113"/>
      <c r="D121" s="113"/>
      <c r="E121" s="110"/>
      <c r="F121" s="113"/>
      <c r="G121" s="126"/>
      <c r="H121" s="120"/>
      <c r="I121" s="122"/>
      <c r="J121" s="123"/>
      <c r="K121" s="123"/>
      <c r="L121" s="123"/>
      <c r="M121" s="121"/>
      <c r="N121" s="121"/>
      <c r="O121" s="1">
        <v>4</v>
      </c>
      <c r="P121" s="32" t="s">
        <v>595</v>
      </c>
    </row>
    <row r="122" spans="1:16" ht="12.6" customHeight="1" thickBot="1" x14ac:dyDescent="0.3">
      <c r="A122" s="105"/>
      <c r="B122" s="106"/>
      <c r="C122" s="113"/>
      <c r="D122" s="113"/>
      <c r="E122" s="110"/>
      <c r="F122" s="113"/>
      <c r="G122" s="124" t="s">
        <v>658</v>
      </c>
      <c r="H122" s="120" t="str">
        <f t="shared" ref="H122" si="19">IF(M122="PROCESS","PROC-"&amp;$E$117&amp;G122,IF(M122="COUVERTURE","COUV-"&amp;$E$117&amp;G122,IF(M122="PILOTAGE","PILOT-"&amp;$E$117&amp;G122,IF(M122="COUVERTURE (risque)","COUV-"&amp;$E$117&amp;G122,""))))</f>
        <v>PROC-05B</v>
      </c>
      <c r="I122" s="118" t="s">
        <v>159</v>
      </c>
      <c r="J122" s="119" t="s">
        <v>160</v>
      </c>
      <c r="K122" s="119" t="s">
        <v>157</v>
      </c>
      <c r="L122" s="119" t="s">
        <v>161</v>
      </c>
      <c r="M122" s="118" t="s">
        <v>23</v>
      </c>
      <c r="N122" s="118" t="s">
        <v>24</v>
      </c>
      <c r="O122" s="1">
        <v>0</v>
      </c>
      <c r="P122" s="32" t="s">
        <v>591</v>
      </c>
    </row>
    <row r="123" spans="1:16" ht="14.45" customHeight="1" thickBot="1" x14ac:dyDescent="0.3">
      <c r="A123" s="105"/>
      <c r="B123" s="106"/>
      <c r="C123" s="113"/>
      <c r="D123" s="113"/>
      <c r="E123" s="110"/>
      <c r="F123" s="113"/>
      <c r="G123" s="125"/>
      <c r="H123" s="120"/>
      <c r="I123" s="122"/>
      <c r="J123" s="123"/>
      <c r="K123" s="123"/>
      <c r="L123" s="123"/>
      <c r="M123" s="121"/>
      <c r="N123" s="121"/>
      <c r="O123" s="1">
        <v>1</v>
      </c>
      <c r="P123" s="32" t="s">
        <v>592</v>
      </c>
    </row>
    <row r="124" spans="1:16" ht="14.45" customHeight="1" thickBot="1" x14ac:dyDescent="0.3">
      <c r="A124" s="105"/>
      <c r="B124" s="106"/>
      <c r="C124" s="113"/>
      <c r="D124" s="113"/>
      <c r="E124" s="110"/>
      <c r="F124" s="113"/>
      <c r="G124" s="125"/>
      <c r="H124" s="120"/>
      <c r="I124" s="122"/>
      <c r="J124" s="123"/>
      <c r="K124" s="123"/>
      <c r="L124" s="123"/>
      <c r="M124" s="121"/>
      <c r="N124" s="121"/>
      <c r="O124" s="1">
        <v>2</v>
      </c>
      <c r="P124" s="32" t="s">
        <v>593</v>
      </c>
    </row>
    <row r="125" spans="1:16" ht="14.45" customHeight="1" thickBot="1" x14ac:dyDescent="0.3">
      <c r="A125" s="105"/>
      <c r="B125" s="106"/>
      <c r="C125" s="113"/>
      <c r="D125" s="113"/>
      <c r="E125" s="110"/>
      <c r="F125" s="113"/>
      <c r="G125" s="125"/>
      <c r="H125" s="120"/>
      <c r="I125" s="122"/>
      <c r="J125" s="123"/>
      <c r="K125" s="123"/>
      <c r="L125" s="123"/>
      <c r="M125" s="121"/>
      <c r="N125" s="121"/>
      <c r="O125" s="1">
        <v>3</v>
      </c>
      <c r="P125" s="32" t="s">
        <v>594</v>
      </c>
    </row>
    <row r="126" spans="1:16" ht="14.45" customHeight="1" thickBot="1" x14ac:dyDescent="0.3">
      <c r="A126" s="105"/>
      <c r="B126" s="106"/>
      <c r="C126" s="113"/>
      <c r="D126" s="113"/>
      <c r="E126" s="110"/>
      <c r="F126" s="113"/>
      <c r="G126" s="126"/>
      <c r="H126" s="120"/>
      <c r="I126" s="122"/>
      <c r="J126" s="123"/>
      <c r="K126" s="123"/>
      <c r="L126" s="123"/>
      <c r="M126" s="121"/>
      <c r="N126" s="121"/>
      <c r="O126" s="1">
        <v>4</v>
      </c>
      <c r="P126" s="32" t="s">
        <v>595</v>
      </c>
    </row>
    <row r="127" spans="1:16" ht="12.6" customHeight="1" thickBot="1" x14ac:dyDescent="0.3">
      <c r="A127" s="105"/>
      <c r="B127" s="106"/>
      <c r="C127" s="113"/>
      <c r="D127" s="113"/>
      <c r="E127" s="110"/>
      <c r="F127" s="113"/>
      <c r="G127" s="124" t="s">
        <v>659</v>
      </c>
      <c r="H127" s="120" t="str">
        <f t="shared" ref="H127" si="20">IF(M127="PROCESS","PROC-"&amp;$E$117&amp;G127,IF(M127="COUVERTURE","COUV-"&amp;$E$117&amp;G127,IF(M127="PILOTAGE","PILOT-"&amp;$E$117&amp;G127,IF(M127="COUVERTURE (risque)","COUV-"&amp;$E$117&amp;G127,""))))</f>
        <v>COUV-05C</v>
      </c>
      <c r="I127" s="118" t="s">
        <v>162</v>
      </c>
      <c r="J127" s="119" t="s">
        <v>163</v>
      </c>
      <c r="K127" s="119" t="s">
        <v>164</v>
      </c>
      <c r="L127" s="119" t="s">
        <v>165</v>
      </c>
      <c r="M127" s="118" t="s">
        <v>59</v>
      </c>
      <c r="N127" s="118" t="s">
        <v>166</v>
      </c>
      <c r="O127" s="1">
        <v>0</v>
      </c>
      <c r="P127" s="30" t="s">
        <v>61</v>
      </c>
    </row>
    <row r="128" spans="1:16" ht="14.45" customHeight="1" thickBot="1" x14ac:dyDescent="0.3">
      <c r="A128" s="105"/>
      <c r="B128" s="106"/>
      <c r="C128" s="113"/>
      <c r="D128" s="113"/>
      <c r="E128" s="110"/>
      <c r="F128" s="113"/>
      <c r="G128" s="125"/>
      <c r="H128" s="120"/>
      <c r="I128" s="122"/>
      <c r="J128" s="123"/>
      <c r="K128" s="123"/>
      <c r="L128" s="123"/>
      <c r="M128" s="121"/>
      <c r="N128" s="121"/>
      <c r="O128" s="1">
        <v>1</v>
      </c>
      <c r="P128" s="30" t="s">
        <v>62</v>
      </c>
    </row>
    <row r="129" spans="1:16" ht="14.45" customHeight="1" thickBot="1" x14ac:dyDescent="0.3">
      <c r="A129" s="105"/>
      <c r="B129" s="106"/>
      <c r="C129" s="113"/>
      <c r="D129" s="113"/>
      <c r="E129" s="110"/>
      <c r="F129" s="113"/>
      <c r="G129" s="125"/>
      <c r="H129" s="120"/>
      <c r="I129" s="122"/>
      <c r="J129" s="123"/>
      <c r="K129" s="123"/>
      <c r="L129" s="123"/>
      <c r="M129" s="121"/>
      <c r="N129" s="121"/>
      <c r="O129" s="1">
        <v>2</v>
      </c>
      <c r="P129" s="30" t="s">
        <v>63</v>
      </c>
    </row>
    <row r="130" spans="1:16" ht="14.1" customHeight="1" thickBot="1" x14ac:dyDescent="0.3">
      <c r="A130" s="105"/>
      <c r="B130" s="106"/>
      <c r="C130" s="113"/>
      <c r="D130" s="113"/>
      <c r="E130" s="110"/>
      <c r="F130" s="113"/>
      <c r="G130" s="125"/>
      <c r="H130" s="120"/>
      <c r="I130" s="122"/>
      <c r="J130" s="123"/>
      <c r="K130" s="123"/>
      <c r="L130" s="123"/>
      <c r="M130" s="121"/>
      <c r="N130" s="121"/>
      <c r="O130" s="1">
        <v>3</v>
      </c>
      <c r="P130" s="31" t="s">
        <v>64</v>
      </c>
    </row>
    <row r="131" spans="1:16" ht="14.45" customHeight="1" thickBot="1" x14ac:dyDescent="0.3">
      <c r="A131" s="105"/>
      <c r="B131" s="106"/>
      <c r="C131" s="113"/>
      <c r="D131" s="113"/>
      <c r="E131" s="110"/>
      <c r="F131" s="113"/>
      <c r="G131" s="126"/>
      <c r="H131" s="120"/>
      <c r="I131" s="122"/>
      <c r="J131" s="123"/>
      <c r="K131" s="123"/>
      <c r="L131" s="123"/>
      <c r="M131" s="121"/>
      <c r="N131" s="121"/>
      <c r="O131" s="1">
        <v>4</v>
      </c>
      <c r="P131" s="30">
        <v>0</v>
      </c>
    </row>
    <row r="132" spans="1:16" ht="12.6" customHeight="1" thickBot="1" x14ac:dyDescent="0.3">
      <c r="A132" s="105"/>
      <c r="B132" s="106"/>
      <c r="C132" s="113"/>
      <c r="D132" s="113"/>
      <c r="E132" s="110"/>
      <c r="F132" s="113"/>
      <c r="G132" s="124" t="s">
        <v>660</v>
      </c>
      <c r="H132" s="120" t="str">
        <f t="shared" ref="H132" si="21">IF(M132="PROCESS","PROC-"&amp;$E$117&amp;G132,IF(M132="COUVERTURE","COUV-"&amp;$E$117&amp;G132,IF(M132="PILOTAGE","PILOT-"&amp;$E$117&amp;G132,IF(M132="COUVERTURE (risque)","COUV-"&amp;$E$117&amp;G132,""))))</f>
        <v>PILOT-05D</v>
      </c>
      <c r="I132" s="118" t="s">
        <v>167</v>
      </c>
      <c r="J132" s="119" t="s">
        <v>168</v>
      </c>
      <c r="K132" s="119" t="s">
        <v>169</v>
      </c>
      <c r="L132" s="119" t="s">
        <v>170</v>
      </c>
      <c r="M132" s="118" t="s">
        <v>69</v>
      </c>
      <c r="N132" s="118" t="s">
        <v>24</v>
      </c>
      <c r="O132" s="1">
        <v>0</v>
      </c>
      <c r="P132" s="32" t="s">
        <v>584</v>
      </c>
    </row>
    <row r="133" spans="1:16" ht="14.45" customHeight="1" thickBot="1" x14ac:dyDescent="0.3">
      <c r="A133" s="105"/>
      <c r="B133" s="106"/>
      <c r="C133" s="113"/>
      <c r="D133" s="113"/>
      <c r="E133" s="110"/>
      <c r="F133" s="113"/>
      <c r="G133" s="125"/>
      <c r="H133" s="120"/>
      <c r="I133" s="122"/>
      <c r="J133" s="123"/>
      <c r="K133" s="123"/>
      <c r="L133" s="123"/>
      <c r="M133" s="121"/>
      <c r="N133" s="121"/>
      <c r="O133" s="1">
        <v>1</v>
      </c>
      <c r="P133" s="32" t="s">
        <v>585</v>
      </c>
    </row>
    <row r="134" spans="1:16" ht="14.45" customHeight="1" thickBot="1" x14ac:dyDescent="0.3">
      <c r="A134" s="105"/>
      <c r="B134" s="106"/>
      <c r="C134" s="113"/>
      <c r="D134" s="113"/>
      <c r="E134" s="110"/>
      <c r="F134" s="113"/>
      <c r="G134" s="125"/>
      <c r="H134" s="120"/>
      <c r="I134" s="122"/>
      <c r="J134" s="123"/>
      <c r="K134" s="123"/>
      <c r="L134" s="123"/>
      <c r="M134" s="121"/>
      <c r="N134" s="121"/>
      <c r="O134" s="1">
        <v>2</v>
      </c>
      <c r="P134" s="32" t="s">
        <v>586</v>
      </c>
    </row>
    <row r="135" spans="1:16" ht="14.45" customHeight="1" thickBot="1" x14ac:dyDescent="0.3">
      <c r="A135" s="105"/>
      <c r="B135" s="106"/>
      <c r="C135" s="113"/>
      <c r="D135" s="113"/>
      <c r="E135" s="110"/>
      <c r="F135" s="113"/>
      <c r="G135" s="125"/>
      <c r="H135" s="120"/>
      <c r="I135" s="122"/>
      <c r="J135" s="123"/>
      <c r="K135" s="123"/>
      <c r="L135" s="123"/>
      <c r="M135" s="121"/>
      <c r="N135" s="121"/>
      <c r="O135" s="1">
        <v>3</v>
      </c>
      <c r="P135" s="32" t="s">
        <v>587</v>
      </c>
    </row>
    <row r="136" spans="1:16" ht="14.45" customHeight="1" thickBot="1" x14ac:dyDescent="0.3">
      <c r="A136" s="105"/>
      <c r="B136" s="106"/>
      <c r="C136" s="113"/>
      <c r="D136" s="113"/>
      <c r="E136" s="110"/>
      <c r="F136" s="113"/>
      <c r="G136" s="126"/>
      <c r="H136" s="120"/>
      <c r="I136" s="122"/>
      <c r="J136" s="123"/>
      <c r="K136" s="123"/>
      <c r="L136" s="123"/>
      <c r="M136" s="121"/>
      <c r="N136" s="121"/>
      <c r="O136" s="1">
        <v>4</v>
      </c>
      <c r="P136" s="32" t="s">
        <v>588</v>
      </c>
    </row>
    <row r="137" spans="1:16" ht="12.6" customHeight="1" thickBot="1" x14ac:dyDescent="0.3">
      <c r="A137" s="105"/>
      <c r="B137" s="106"/>
      <c r="C137" s="113"/>
      <c r="D137" s="113"/>
      <c r="E137" s="110"/>
      <c r="F137" s="113"/>
      <c r="G137" s="125" t="s">
        <v>661</v>
      </c>
      <c r="H137" s="120" t="str">
        <f t="shared" ref="H137" si="22">IF(M137="PROCESS","PROC-"&amp;$E$117&amp;G137,IF(M137="COUVERTURE","COUV-"&amp;$E$117&amp;G137,IF(M137="PILOTAGE","PILOT-"&amp;$E$117&amp;G137,IF(M137="COUVERTURE (risque)","COUV-"&amp;$E$117&amp;G137,""))))</f>
        <v>PROC-05E</v>
      </c>
      <c r="I137" s="118" t="s">
        <v>716</v>
      </c>
      <c r="J137" s="119" t="s">
        <v>171</v>
      </c>
      <c r="K137" s="119" t="s">
        <v>172</v>
      </c>
      <c r="L137" s="119" t="s">
        <v>173</v>
      </c>
      <c r="M137" s="118" t="s">
        <v>23</v>
      </c>
      <c r="N137" s="118" t="s">
        <v>24</v>
      </c>
      <c r="O137" s="1">
        <v>0</v>
      </c>
      <c r="P137" s="32" t="s">
        <v>591</v>
      </c>
    </row>
    <row r="138" spans="1:16" ht="14.45" customHeight="1" thickBot="1" x14ac:dyDescent="0.3">
      <c r="A138" s="105"/>
      <c r="B138" s="106"/>
      <c r="C138" s="113"/>
      <c r="D138" s="113"/>
      <c r="E138" s="110"/>
      <c r="F138" s="113"/>
      <c r="G138" s="125"/>
      <c r="H138" s="120"/>
      <c r="I138" s="122"/>
      <c r="J138" s="123"/>
      <c r="K138" s="123"/>
      <c r="L138" s="123"/>
      <c r="M138" s="121"/>
      <c r="N138" s="121"/>
      <c r="O138" s="1">
        <v>1</v>
      </c>
      <c r="P138" s="32" t="s">
        <v>592</v>
      </c>
    </row>
    <row r="139" spans="1:16" ht="14.45" customHeight="1" thickBot="1" x14ac:dyDescent="0.3">
      <c r="A139" s="105"/>
      <c r="B139" s="106"/>
      <c r="C139" s="113"/>
      <c r="D139" s="113"/>
      <c r="E139" s="110"/>
      <c r="F139" s="113"/>
      <c r="G139" s="125"/>
      <c r="H139" s="120"/>
      <c r="I139" s="122"/>
      <c r="J139" s="123"/>
      <c r="K139" s="123"/>
      <c r="L139" s="123"/>
      <c r="M139" s="121"/>
      <c r="N139" s="121"/>
      <c r="O139" s="1">
        <v>2</v>
      </c>
      <c r="P139" s="32" t="s">
        <v>593</v>
      </c>
    </row>
    <row r="140" spans="1:16" ht="14.45" customHeight="1" thickBot="1" x14ac:dyDescent="0.3">
      <c r="A140" s="105"/>
      <c r="B140" s="106"/>
      <c r="C140" s="113"/>
      <c r="D140" s="113"/>
      <c r="E140" s="110"/>
      <c r="F140" s="113"/>
      <c r="G140" s="125"/>
      <c r="H140" s="120"/>
      <c r="I140" s="122"/>
      <c r="J140" s="123"/>
      <c r="K140" s="123"/>
      <c r="L140" s="123"/>
      <c r="M140" s="121"/>
      <c r="N140" s="121"/>
      <c r="O140" s="1">
        <v>3</v>
      </c>
      <c r="P140" s="32" t="s">
        <v>594</v>
      </c>
    </row>
    <row r="141" spans="1:16" ht="14.45" customHeight="1" thickBot="1" x14ac:dyDescent="0.3">
      <c r="A141" s="105"/>
      <c r="B141" s="106"/>
      <c r="C141" s="113"/>
      <c r="D141" s="113"/>
      <c r="E141" s="111"/>
      <c r="F141" s="114"/>
      <c r="G141" s="126"/>
      <c r="H141" s="120"/>
      <c r="I141" s="122"/>
      <c r="J141" s="123"/>
      <c r="K141" s="123"/>
      <c r="L141" s="123"/>
      <c r="M141" s="121"/>
      <c r="N141" s="121"/>
      <c r="O141" s="1">
        <v>4</v>
      </c>
      <c r="P141" s="32" t="s">
        <v>595</v>
      </c>
    </row>
    <row r="142" spans="1:16" ht="12.6" customHeight="1" thickBot="1" x14ac:dyDescent="0.3">
      <c r="A142" s="105"/>
      <c r="B142" s="106"/>
      <c r="C142" s="113"/>
      <c r="D142" s="113"/>
      <c r="E142" s="109" t="s">
        <v>668</v>
      </c>
      <c r="F142" s="112" t="s">
        <v>175</v>
      </c>
      <c r="G142" s="124" t="s">
        <v>657</v>
      </c>
      <c r="H142" s="120" t="str">
        <f>IF(M142="PROCESS","PROC-"&amp;$E$142&amp;G142,IF(M142="COUVERTURE","COUV-"&amp;$E$142&amp;G142,IF(M142="PILOTAGE","PILOT-"&amp;$E$142&amp;G142,IF(M142="COUVERTURE (risque)","COUV-"&amp;$E$142&amp;G142,""))))</f>
        <v>PROC-06A</v>
      </c>
      <c r="I142" s="118" t="s">
        <v>176</v>
      </c>
      <c r="J142" s="119" t="s">
        <v>177</v>
      </c>
      <c r="K142" s="119" t="s">
        <v>178</v>
      </c>
      <c r="L142" s="119" t="s">
        <v>179</v>
      </c>
      <c r="M142" s="118" t="s">
        <v>23</v>
      </c>
      <c r="N142" s="118" t="s">
        <v>24</v>
      </c>
      <c r="O142" s="1">
        <v>0</v>
      </c>
      <c r="P142" s="32" t="s">
        <v>591</v>
      </c>
    </row>
    <row r="143" spans="1:16" ht="14.45" customHeight="1" thickBot="1" x14ac:dyDescent="0.3">
      <c r="A143" s="105"/>
      <c r="B143" s="106"/>
      <c r="C143" s="113"/>
      <c r="D143" s="113"/>
      <c r="E143" s="110"/>
      <c r="F143" s="113"/>
      <c r="G143" s="125"/>
      <c r="H143" s="120"/>
      <c r="I143" s="122"/>
      <c r="J143" s="123"/>
      <c r="K143" s="123"/>
      <c r="L143" s="123"/>
      <c r="M143" s="121"/>
      <c r="N143" s="121"/>
      <c r="O143" s="1">
        <v>1</v>
      </c>
      <c r="P143" s="32" t="s">
        <v>592</v>
      </c>
    </row>
    <row r="144" spans="1:16" ht="14.45" customHeight="1" thickBot="1" x14ac:dyDescent="0.3">
      <c r="A144" s="105"/>
      <c r="B144" s="106"/>
      <c r="C144" s="113"/>
      <c r="D144" s="113"/>
      <c r="E144" s="110"/>
      <c r="F144" s="113"/>
      <c r="G144" s="125"/>
      <c r="H144" s="120"/>
      <c r="I144" s="122"/>
      <c r="J144" s="123"/>
      <c r="K144" s="123"/>
      <c r="L144" s="123"/>
      <c r="M144" s="121"/>
      <c r="N144" s="121"/>
      <c r="O144" s="1">
        <v>2</v>
      </c>
      <c r="P144" s="32" t="s">
        <v>593</v>
      </c>
    </row>
    <row r="145" spans="1:16" ht="14.45" customHeight="1" thickBot="1" x14ac:dyDescent="0.3">
      <c r="A145" s="105"/>
      <c r="B145" s="106"/>
      <c r="C145" s="113"/>
      <c r="D145" s="113"/>
      <c r="E145" s="110"/>
      <c r="F145" s="113"/>
      <c r="G145" s="125"/>
      <c r="H145" s="120"/>
      <c r="I145" s="122"/>
      <c r="J145" s="123"/>
      <c r="K145" s="123"/>
      <c r="L145" s="123"/>
      <c r="M145" s="121"/>
      <c r="N145" s="121"/>
      <c r="O145" s="1">
        <v>3</v>
      </c>
      <c r="P145" s="32" t="s">
        <v>594</v>
      </c>
    </row>
    <row r="146" spans="1:16" ht="14.45" customHeight="1" thickBot="1" x14ac:dyDescent="0.3">
      <c r="A146" s="105"/>
      <c r="B146" s="106"/>
      <c r="C146" s="113"/>
      <c r="D146" s="113"/>
      <c r="E146" s="110"/>
      <c r="F146" s="113"/>
      <c r="G146" s="126"/>
      <c r="H146" s="120"/>
      <c r="I146" s="122"/>
      <c r="J146" s="123"/>
      <c r="K146" s="123"/>
      <c r="L146" s="123"/>
      <c r="M146" s="121"/>
      <c r="N146" s="121"/>
      <c r="O146" s="1">
        <v>4</v>
      </c>
      <c r="P146" s="32" t="s">
        <v>595</v>
      </c>
    </row>
    <row r="147" spans="1:16" ht="12.6" customHeight="1" thickBot="1" x14ac:dyDescent="0.3">
      <c r="A147" s="105"/>
      <c r="B147" s="106"/>
      <c r="C147" s="113"/>
      <c r="D147" s="113"/>
      <c r="E147" s="110"/>
      <c r="F147" s="113"/>
      <c r="G147" s="124" t="s">
        <v>658</v>
      </c>
      <c r="H147" s="120" t="str">
        <f t="shared" ref="H147" si="23">IF(M147="PROCESS","PROC-"&amp;$E$142&amp;G147,IF(M147="COUVERTURE","COUV-"&amp;$E$142&amp;G147,IF(M147="PILOTAGE","PILOT-"&amp;$E$142&amp;G147,IF(M147="COUVERTURE (risque)","COUV-"&amp;$E$142&amp;G147,""))))</f>
        <v>PROC-06B</v>
      </c>
      <c r="I147" s="118" t="s">
        <v>182</v>
      </c>
      <c r="J147" s="119" t="s">
        <v>183</v>
      </c>
      <c r="K147" s="119" t="s">
        <v>184</v>
      </c>
      <c r="L147" s="119" t="s">
        <v>185</v>
      </c>
      <c r="M147" s="118" t="s">
        <v>23</v>
      </c>
      <c r="N147" s="118" t="s">
        <v>24</v>
      </c>
      <c r="O147" s="1">
        <v>0</v>
      </c>
      <c r="P147" s="32" t="s">
        <v>591</v>
      </c>
    </row>
    <row r="148" spans="1:16" ht="14.45" customHeight="1" thickBot="1" x14ac:dyDescent="0.3">
      <c r="A148" s="105"/>
      <c r="B148" s="106"/>
      <c r="C148" s="113"/>
      <c r="D148" s="113"/>
      <c r="E148" s="110"/>
      <c r="F148" s="113"/>
      <c r="G148" s="125"/>
      <c r="H148" s="120"/>
      <c r="I148" s="122"/>
      <c r="J148" s="123"/>
      <c r="K148" s="123"/>
      <c r="L148" s="123"/>
      <c r="M148" s="121"/>
      <c r="N148" s="121"/>
      <c r="O148" s="1">
        <v>1</v>
      </c>
      <c r="P148" s="32" t="s">
        <v>592</v>
      </c>
    </row>
    <row r="149" spans="1:16" ht="14.45" customHeight="1" thickBot="1" x14ac:dyDescent="0.3">
      <c r="A149" s="105"/>
      <c r="B149" s="106"/>
      <c r="C149" s="113"/>
      <c r="D149" s="113"/>
      <c r="E149" s="110"/>
      <c r="F149" s="113"/>
      <c r="G149" s="125"/>
      <c r="H149" s="120"/>
      <c r="I149" s="122"/>
      <c r="J149" s="123"/>
      <c r="K149" s="123"/>
      <c r="L149" s="123"/>
      <c r="M149" s="121"/>
      <c r="N149" s="121"/>
      <c r="O149" s="1">
        <v>2</v>
      </c>
      <c r="P149" s="32" t="s">
        <v>593</v>
      </c>
    </row>
    <row r="150" spans="1:16" ht="14.45" customHeight="1" thickBot="1" x14ac:dyDescent="0.3">
      <c r="A150" s="105"/>
      <c r="B150" s="106"/>
      <c r="C150" s="113"/>
      <c r="D150" s="113"/>
      <c r="E150" s="110"/>
      <c r="F150" s="113"/>
      <c r="G150" s="125"/>
      <c r="H150" s="120"/>
      <c r="I150" s="122"/>
      <c r="J150" s="123"/>
      <c r="K150" s="123"/>
      <c r="L150" s="123"/>
      <c r="M150" s="121"/>
      <c r="N150" s="121"/>
      <c r="O150" s="1">
        <v>3</v>
      </c>
      <c r="P150" s="32" t="s">
        <v>594</v>
      </c>
    </row>
    <row r="151" spans="1:16" ht="14.45" customHeight="1" thickBot="1" x14ac:dyDescent="0.3">
      <c r="A151" s="105"/>
      <c r="B151" s="106"/>
      <c r="C151" s="113"/>
      <c r="D151" s="113"/>
      <c r="E151" s="110"/>
      <c r="F151" s="113"/>
      <c r="G151" s="126"/>
      <c r="H151" s="120"/>
      <c r="I151" s="122"/>
      <c r="J151" s="123"/>
      <c r="K151" s="123"/>
      <c r="L151" s="123"/>
      <c r="M151" s="121"/>
      <c r="N151" s="121"/>
      <c r="O151" s="1">
        <v>4</v>
      </c>
      <c r="P151" s="32" t="s">
        <v>595</v>
      </c>
    </row>
    <row r="152" spans="1:16" ht="12.6" customHeight="1" thickBot="1" x14ac:dyDescent="0.3">
      <c r="A152" s="105"/>
      <c r="B152" s="106"/>
      <c r="C152" s="113"/>
      <c r="D152" s="113"/>
      <c r="E152" s="110"/>
      <c r="F152" s="113"/>
      <c r="G152" s="124" t="s">
        <v>659</v>
      </c>
      <c r="H152" s="120" t="str">
        <f t="shared" ref="H152" si="24">IF(M152="PROCESS","PROC-"&amp;$E$142&amp;G152,IF(M152="COUVERTURE","COUV-"&amp;$E$142&amp;G152,IF(M152="PILOTAGE","PILOT-"&amp;$E$142&amp;G152,IF(M152="COUVERTURE (risque)","COUV-"&amp;$E$142&amp;G152,""))))</f>
        <v>PROC-06C</v>
      </c>
      <c r="I152" s="118" t="s">
        <v>186</v>
      </c>
      <c r="J152" s="119" t="s">
        <v>187</v>
      </c>
      <c r="K152" s="119" t="s">
        <v>188</v>
      </c>
      <c r="L152" s="119" t="s">
        <v>189</v>
      </c>
      <c r="M152" s="118" t="s">
        <v>23</v>
      </c>
      <c r="N152" s="118" t="s">
        <v>24</v>
      </c>
      <c r="O152" s="1">
        <v>0</v>
      </c>
      <c r="P152" s="32" t="s">
        <v>591</v>
      </c>
    </row>
    <row r="153" spans="1:16" ht="14.45" customHeight="1" thickBot="1" x14ac:dyDescent="0.3">
      <c r="A153" s="105"/>
      <c r="B153" s="106"/>
      <c r="C153" s="113"/>
      <c r="D153" s="113"/>
      <c r="E153" s="110"/>
      <c r="F153" s="113"/>
      <c r="G153" s="125"/>
      <c r="H153" s="120"/>
      <c r="I153" s="122"/>
      <c r="J153" s="123"/>
      <c r="K153" s="123"/>
      <c r="L153" s="123"/>
      <c r="M153" s="121"/>
      <c r="N153" s="121"/>
      <c r="O153" s="1">
        <v>1</v>
      </c>
      <c r="P153" s="32" t="s">
        <v>592</v>
      </c>
    </row>
    <row r="154" spans="1:16" ht="14.45" customHeight="1" thickBot="1" x14ac:dyDescent="0.3">
      <c r="A154" s="105"/>
      <c r="B154" s="106"/>
      <c r="C154" s="113"/>
      <c r="D154" s="113"/>
      <c r="E154" s="110"/>
      <c r="F154" s="113"/>
      <c r="G154" s="125"/>
      <c r="H154" s="120"/>
      <c r="I154" s="122"/>
      <c r="J154" s="123"/>
      <c r="K154" s="123"/>
      <c r="L154" s="123"/>
      <c r="M154" s="121"/>
      <c r="N154" s="121"/>
      <c r="O154" s="1">
        <v>2</v>
      </c>
      <c r="P154" s="32" t="s">
        <v>593</v>
      </c>
    </row>
    <row r="155" spans="1:16" ht="14.45" customHeight="1" thickBot="1" x14ac:dyDescent="0.3">
      <c r="A155" s="105"/>
      <c r="B155" s="106"/>
      <c r="C155" s="113"/>
      <c r="D155" s="113"/>
      <c r="E155" s="110"/>
      <c r="F155" s="113"/>
      <c r="G155" s="125"/>
      <c r="H155" s="120"/>
      <c r="I155" s="122"/>
      <c r="J155" s="123"/>
      <c r="K155" s="123"/>
      <c r="L155" s="123"/>
      <c r="M155" s="121"/>
      <c r="N155" s="121"/>
      <c r="O155" s="1">
        <v>3</v>
      </c>
      <c r="P155" s="32" t="s">
        <v>594</v>
      </c>
    </row>
    <row r="156" spans="1:16" ht="14.45" customHeight="1" thickBot="1" x14ac:dyDescent="0.3">
      <c r="A156" s="105"/>
      <c r="B156" s="106"/>
      <c r="C156" s="113"/>
      <c r="D156" s="113"/>
      <c r="E156" s="110"/>
      <c r="F156" s="113"/>
      <c r="G156" s="126"/>
      <c r="H156" s="120"/>
      <c r="I156" s="122"/>
      <c r="J156" s="123"/>
      <c r="K156" s="123"/>
      <c r="L156" s="123"/>
      <c r="M156" s="121"/>
      <c r="N156" s="121"/>
      <c r="O156" s="1">
        <v>4</v>
      </c>
      <c r="P156" s="32" t="s">
        <v>595</v>
      </c>
    </row>
    <row r="157" spans="1:16" ht="12.6" customHeight="1" thickBot="1" x14ac:dyDescent="0.3">
      <c r="A157" s="105"/>
      <c r="B157" s="106"/>
      <c r="C157" s="113"/>
      <c r="D157" s="113"/>
      <c r="E157" s="110"/>
      <c r="F157" s="113"/>
      <c r="G157" s="124" t="s">
        <v>660</v>
      </c>
      <c r="H157" s="120" t="str">
        <f t="shared" ref="H157" si="25">IF(M157="PROCESS","PROC-"&amp;$E$142&amp;G157,IF(M157="COUVERTURE","COUV-"&amp;$E$142&amp;G157,IF(M157="PILOTAGE","PILOT-"&amp;$E$142&amp;G157,IF(M157="COUVERTURE (risque)","COUV-"&amp;$E$142&amp;G157,""))))</f>
        <v>COUV-06D</v>
      </c>
      <c r="I157" s="118" t="s">
        <v>190</v>
      </c>
      <c r="J157" s="119" t="s">
        <v>191</v>
      </c>
      <c r="K157" s="119" t="s">
        <v>192</v>
      </c>
      <c r="L157" s="119" t="s">
        <v>193</v>
      </c>
      <c r="M157" s="118" t="s">
        <v>43</v>
      </c>
      <c r="N157" s="118" t="s">
        <v>194</v>
      </c>
      <c r="O157" s="1">
        <v>0</v>
      </c>
      <c r="P157" s="29" t="s">
        <v>45</v>
      </c>
    </row>
    <row r="158" spans="1:16" ht="14.45" customHeight="1" thickBot="1" x14ac:dyDescent="0.3">
      <c r="A158" s="105"/>
      <c r="B158" s="106"/>
      <c r="C158" s="113"/>
      <c r="D158" s="113"/>
      <c r="E158" s="110"/>
      <c r="F158" s="113"/>
      <c r="G158" s="125"/>
      <c r="H158" s="120"/>
      <c r="I158" s="122"/>
      <c r="J158" s="123"/>
      <c r="K158" s="123"/>
      <c r="L158" s="123"/>
      <c r="M158" s="121"/>
      <c r="N158" s="121"/>
      <c r="O158" s="1">
        <v>1</v>
      </c>
      <c r="P158" s="29" t="s">
        <v>46</v>
      </c>
    </row>
    <row r="159" spans="1:16" ht="14.45" customHeight="1" thickBot="1" x14ac:dyDescent="0.3">
      <c r="A159" s="105"/>
      <c r="B159" s="106"/>
      <c r="C159" s="113"/>
      <c r="D159" s="113"/>
      <c r="E159" s="110"/>
      <c r="F159" s="113"/>
      <c r="G159" s="125"/>
      <c r="H159" s="120"/>
      <c r="I159" s="122"/>
      <c r="J159" s="123"/>
      <c r="K159" s="123"/>
      <c r="L159" s="123"/>
      <c r="M159" s="121"/>
      <c r="N159" s="121"/>
      <c r="O159" s="1">
        <v>2</v>
      </c>
      <c r="P159" s="30" t="s">
        <v>47</v>
      </c>
    </row>
    <row r="160" spans="1:16" ht="14.1" customHeight="1" thickBot="1" x14ac:dyDescent="0.3">
      <c r="A160" s="105"/>
      <c r="B160" s="106"/>
      <c r="C160" s="113"/>
      <c r="D160" s="113"/>
      <c r="E160" s="110"/>
      <c r="F160" s="113"/>
      <c r="G160" s="125"/>
      <c r="H160" s="120"/>
      <c r="I160" s="122"/>
      <c r="J160" s="123"/>
      <c r="K160" s="123"/>
      <c r="L160" s="123"/>
      <c r="M160" s="121"/>
      <c r="N160" s="121"/>
      <c r="O160" s="1">
        <v>3</v>
      </c>
      <c r="P160" s="31" t="s">
        <v>48</v>
      </c>
    </row>
    <row r="161" spans="1:16" ht="14.45" customHeight="1" thickBot="1" x14ac:dyDescent="0.3">
      <c r="A161" s="105"/>
      <c r="B161" s="106"/>
      <c r="C161" s="113"/>
      <c r="D161" s="113"/>
      <c r="E161" s="110"/>
      <c r="F161" s="113"/>
      <c r="G161" s="126"/>
      <c r="H161" s="120"/>
      <c r="I161" s="122"/>
      <c r="J161" s="123"/>
      <c r="K161" s="123"/>
      <c r="L161" s="123"/>
      <c r="M161" s="121"/>
      <c r="N161" s="121"/>
      <c r="O161" s="1">
        <v>4</v>
      </c>
      <c r="P161" s="30" t="s">
        <v>49</v>
      </c>
    </row>
    <row r="162" spans="1:16" ht="12.6" customHeight="1" thickBot="1" x14ac:dyDescent="0.3">
      <c r="A162" s="105"/>
      <c r="B162" s="106"/>
      <c r="C162" s="113"/>
      <c r="D162" s="113"/>
      <c r="E162" s="110"/>
      <c r="F162" s="113"/>
      <c r="G162" s="124" t="s">
        <v>661</v>
      </c>
      <c r="H162" s="120" t="str">
        <f t="shared" ref="H162" si="26">IF(M162="PROCESS","PROC-"&amp;$E$142&amp;G162,IF(M162="COUVERTURE","COUV-"&amp;$E$142&amp;G162,IF(M162="PILOTAGE","PILOT-"&amp;$E$142&amp;G162,IF(M162="COUVERTURE (risque)","COUV-"&amp;$E$142&amp;G162,""))))</f>
        <v>COUV-06E</v>
      </c>
      <c r="I162" s="118" t="s">
        <v>195</v>
      </c>
      <c r="J162" s="119" t="s">
        <v>196</v>
      </c>
      <c r="K162" s="119" t="s">
        <v>188</v>
      </c>
      <c r="L162" s="119" t="s">
        <v>197</v>
      </c>
      <c r="M162" s="118" t="s">
        <v>43</v>
      </c>
      <c r="N162" s="118" t="s">
        <v>194</v>
      </c>
      <c r="O162" s="1">
        <v>0</v>
      </c>
      <c r="P162" s="29" t="s">
        <v>45</v>
      </c>
    </row>
    <row r="163" spans="1:16" ht="14.45" customHeight="1" thickBot="1" x14ac:dyDescent="0.3">
      <c r="A163" s="105"/>
      <c r="B163" s="106"/>
      <c r="C163" s="113"/>
      <c r="D163" s="113"/>
      <c r="E163" s="110"/>
      <c r="F163" s="113"/>
      <c r="G163" s="125"/>
      <c r="H163" s="120"/>
      <c r="I163" s="122"/>
      <c r="J163" s="123"/>
      <c r="K163" s="123"/>
      <c r="L163" s="123"/>
      <c r="M163" s="121"/>
      <c r="N163" s="121"/>
      <c r="O163" s="1">
        <v>1</v>
      </c>
      <c r="P163" s="29" t="s">
        <v>46</v>
      </c>
    </row>
    <row r="164" spans="1:16" ht="14.45" customHeight="1" thickBot="1" x14ac:dyDescent="0.3">
      <c r="A164" s="105"/>
      <c r="B164" s="106"/>
      <c r="C164" s="113"/>
      <c r="D164" s="113"/>
      <c r="E164" s="110"/>
      <c r="F164" s="113"/>
      <c r="G164" s="125"/>
      <c r="H164" s="120"/>
      <c r="I164" s="122"/>
      <c r="J164" s="123"/>
      <c r="K164" s="123"/>
      <c r="L164" s="123"/>
      <c r="M164" s="121"/>
      <c r="N164" s="121"/>
      <c r="O164" s="1">
        <v>2</v>
      </c>
      <c r="P164" s="30" t="s">
        <v>47</v>
      </c>
    </row>
    <row r="165" spans="1:16" ht="14.1" customHeight="1" thickBot="1" x14ac:dyDescent="0.3">
      <c r="A165" s="105"/>
      <c r="B165" s="106"/>
      <c r="C165" s="113"/>
      <c r="D165" s="113"/>
      <c r="E165" s="110"/>
      <c r="F165" s="113"/>
      <c r="G165" s="125"/>
      <c r="H165" s="120"/>
      <c r="I165" s="122"/>
      <c r="J165" s="123"/>
      <c r="K165" s="123"/>
      <c r="L165" s="123"/>
      <c r="M165" s="121"/>
      <c r="N165" s="121"/>
      <c r="O165" s="1">
        <v>3</v>
      </c>
      <c r="P165" s="31" t="s">
        <v>48</v>
      </c>
    </row>
    <row r="166" spans="1:16" ht="14.45" customHeight="1" thickBot="1" x14ac:dyDescent="0.3">
      <c r="A166" s="105"/>
      <c r="B166" s="106"/>
      <c r="C166" s="113"/>
      <c r="D166" s="113"/>
      <c r="E166" s="110"/>
      <c r="F166" s="113"/>
      <c r="G166" s="126"/>
      <c r="H166" s="120"/>
      <c r="I166" s="122"/>
      <c r="J166" s="123"/>
      <c r="K166" s="123"/>
      <c r="L166" s="123"/>
      <c r="M166" s="121"/>
      <c r="N166" s="121"/>
      <c r="O166" s="1">
        <v>4</v>
      </c>
      <c r="P166" s="30" t="s">
        <v>49</v>
      </c>
    </row>
    <row r="167" spans="1:16" ht="12.6" customHeight="1" thickBot="1" x14ac:dyDescent="0.3">
      <c r="A167" s="105"/>
      <c r="B167" s="106"/>
      <c r="C167" s="113"/>
      <c r="D167" s="113"/>
      <c r="E167" s="110"/>
      <c r="F167" s="113"/>
      <c r="G167" s="124" t="s">
        <v>662</v>
      </c>
      <c r="H167" s="120" t="str">
        <f t="shared" ref="H167" si="27">IF(M167="PROCESS","PROC-"&amp;$E$142&amp;G167,IF(M167="COUVERTURE","COUV-"&amp;$E$142&amp;G167,IF(M167="PILOTAGE","PILOT-"&amp;$E$142&amp;G167,IF(M167="COUVERTURE (risque)","COUV-"&amp;$E$142&amp;G167,""))))</f>
        <v>COUV-06F</v>
      </c>
      <c r="I167" s="118" t="s">
        <v>198</v>
      </c>
      <c r="J167" s="119" t="s">
        <v>199</v>
      </c>
      <c r="K167" s="119" t="s">
        <v>200</v>
      </c>
      <c r="L167" s="119" t="s">
        <v>185</v>
      </c>
      <c r="M167" s="118" t="s">
        <v>43</v>
      </c>
      <c r="N167" s="118" t="s">
        <v>194</v>
      </c>
      <c r="O167" s="1">
        <v>0</v>
      </c>
      <c r="P167" s="29" t="s">
        <v>45</v>
      </c>
    </row>
    <row r="168" spans="1:16" ht="14.45" customHeight="1" thickBot="1" x14ac:dyDescent="0.3">
      <c r="A168" s="105"/>
      <c r="B168" s="106"/>
      <c r="C168" s="113"/>
      <c r="D168" s="113"/>
      <c r="E168" s="110"/>
      <c r="F168" s="113"/>
      <c r="G168" s="125"/>
      <c r="H168" s="120"/>
      <c r="I168" s="122"/>
      <c r="J168" s="123"/>
      <c r="K168" s="123"/>
      <c r="L168" s="123"/>
      <c r="M168" s="121"/>
      <c r="N168" s="121"/>
      <c r="O168" s="1">
        <v>1</v>
      </c>
      <c r="P168" s="29" t="s">
        <v>46</v>
      </c>
    </row>
    <row r="169" spans="1:16" ht="14.45" customHeight="1" thickBot="1" x14ac:dyDescent="0.3">
      <c r="A169" s="105"/>
      <c r="B169" s="106"/>
      <c r="C169" s="113"/>
      <c r="D169" s="113"/>
      <c r="E169" s="110"/>
      <c r="F169" s="113"/>
      <c r="G169" s="125"/>
      <c r="H169" s="120"/>
      <c r="I169" s="122"/>
      <c r="J169" s="123"/>
      <c r="K169" s="123"/>
      <c r="L169" s="123"/>
      <c r="M169" s="121"/>
      <c r="N169" s="121"/>
      <c r="O169" s="1">
        <v>2</v>
      </c>
      <c r="P169" s="30" t="s">
        <v>47</v>
      </c>
    </row>
    <row r="170" spans="1:16" ht="14.1" customHeight="1" thickBot="1" x14ac:dyDescent="0.3">
      <c r="A170" s="105"/>
      <c r="B170" s="106"/>
      <c r="C170" s="113"/>
      <c r="D170" s="113"/>
      <c r="E170" s="110"/>
      <c r="F170" s="113"/>
      <c r="G170" s="125"/>
      <c r="H170" s="120"/>
      <c r="I170" s="122"/>
      <c r="J170" s="123"/>
      <c r="K170" s="123"/>
      <c r="L170" s="123"/>
      <c r="M170" s="121"/>
      <c r="N170" s="121"/>
      <c r="O170" s="1">
        <v>3</v>
      </c>
      <c r="P170" s="31" t="s">
        <v>48</v>
      </c>
    </row>
    <row r="171" spans="1:16" ht="14.45" customHeight="1" thickBot="1" x14ac:dyDescent="0.3">
      <c r="A171" s="105"/>
      <c r="B171" s="106"/>
      <c r="C171" s="113"/>
      <c r="D171" s="113"/>
      <c r="E171" s="110"/>
      <c r="F171" s="113"/>
      <c r="G171" s="126"/>
      <c r="H171" s="120"/>
      <c r="I171" s="122"/>
      <c r="J171" s="123"/>
      <c r="K171" s="123"/>
      <c r="L171" s="123"/>
      <c r="M171" s="121"/>
      <c r="N171" s="121"/>
      <c r="O171" s="1">
        <v>4</v>
      </c>
      <c r="P171" s="30" t="s">
        <v>49</v>
      </c>
    </row>
    <row r="172" spans="1:16" ht="12.6" customHeight="1" thickBot="1" x14ac:dyDescent="0.3">
      <c r="A172" s="105"/>
      <c r="B172" s="106"/>
      <c r="C172" s="113"/>
      <c r="D172" s="113"/>
      <c r="E172" s="110"/>
      <c r="F172" s="113"/>
      <c r="G172" s="124" t="s">
        <v>666</v>
      </c>
      <c r="H172" s="120" t="str">
        <f t="shared" ref="H172" si="28">IF(M172="PROCESS","PROC-"&amp;$E$142&amp;G172,IF(M172="COUVERTURE","COUV-"&amp;$E$142&amp;G172,IF(M172="PILOTAGE","PILOT-"&amp;$E$142&amp;G172,IF(M172="COUVERTURE (risque)","COUV-"&amp;$E$142&amp;G172,""))))</f>
        <v>PILOT-06G</v>
      </c>
      <c r="I172" s="118" t="s">
        <v>201</v>
      </c>
      <c r="J172" s="119" t="s">
        <v>202</v>
      </c>
      <c r="K172" s="119" t="s">
        <v>203</v>
      </c>
      <c r="L172" s="119" t="s">
        <v>204</v>
      </c>
      <c r="M172" s="118" t="s">
        <v>69</v>
      </c>
      <c r="N172" s="118" t="s">
        <v>24</v>
      </c>
      <c r="O172" s="1">
        <v>0</v>
      </c>
      <c r="P172" s="32" t="s">
        <v>584</v>
      </c>
    </row>
    <row r="173" spans="1:16" ht="14.45" customHeight="1" thickBot="1" x14ac:dyDescent="0.3">
      <c r="A173" s="105"/>
      <c r="B173" s="106"/>
      <c r="C173" s="113"/>
      <c r="D173" s="113"/>
      <c r="E173" s="110"/>
      <c r="F173" s="113"/>
      <c r="G173" s="125"/>
      <c r="H173" s="120"/>
      <c r="I173" s="122"/>
      <c r="J173" s="123"/>
      <c r="K173" s="123"/>
      <c r="L173" s="123"/>
      <c r="M173" s="121"/>
      <c r="N173" s="121"/>
      <c r="O173" s="1">
        <v>1</v>
      </c>
      <c r="P173" s="32" t="s">
        <v>585</v>
      </c>
    </row>
    <row r="174" spans="1:16" ht="14.45" customHeight="1" thickBot="1" x14ac:dyDescent="0.3">
      <c r="A174" s="105"/>
      <c r="B174" s="106"/>
      <c r="C174" s="113"/>
      <c r="D174" s="113"/>
      <c r="E174" s="110"/>
      <c r="F174" s="113"/>
      <c r="G174" s="125"/>
      <c r="H174" s="120"/>
      <c r="I174" s="122"/>
      <c r="J174" s="123"/>
      <c r="K174" s="123"/>
      <c r="L174" s="123"/>
      <c r="M174" s="121"/>
      <c r="N174" s="121"/>
      <c r="O174" s="1">
        <v>2</v>
      </c>
      <c r="P174" s="32" t="s">
        <v>586</v>
      </c>
    </row>
    <row r="175" spans="1:16" ht="14.45" customHeight="1" thickBot="1" x14ac:dyDescent="0.3">
      <c r="A175" s="105"/>
      <c r="B175" s="106"/>
      <c r="C175" s="113"/>
      <c r="D175" s="113"/>
      <c r="E175" s="110"/>
      <c r="F175" s="113"/>
      <c r="G175" s="125"/>
      <c r="H175" s="120"/>
      <c r="I175" s="122"/>
      <c r="J175" s="123"/>
      <c r="K175" s="123"/>
      <c r="L175" s="123"/>
      <c r="M175" s="121"/>
      <c r="N175" s="121"/>
      <c r="O175" s="1">
        <v>3</v>
      </c>
      <c r="P175" s="32" t="s">
        <v>587</v>
      </c>
    </row>
    <row r="176" spans="1:16" ht="14.45" customHeight="1" thickBot="1" x14ac:dyDescent="0.3">
      <c r="A176" s="105"/>
      <c r="B176" s="106"/>
      <c r="C176" s="113"/>
      <c r="D176" s="113"/>
      <c r="E176" s="110"/>
      <c r="F176" s="113"/>
      <c r="G176" s="126"/>
      <c r="H176" s="120"/>
      <c r="I176" s="122"/>
      <c r="J176" s="123"/>
      <c r="K176" s="123"/>
      <c r="L176" s="123"/>
      <c r="M176" s="121"/>
      <c r="N176" s="121"/>
      <c r="O176" s="1">
        <v>4</v>
      </c>
      <c r="P176" s="32" t="s">
        <v>588</v>
      </c>
    </row>
    <row r="177" spans="1:16" ht="12.6" customHeight="1" thickBot="1" x14ac:dyDescent="0.3">
      <c r="A177" s="105"/>
      <c r="B177" s="106"/>
      <c r="C177" s="112" t="s">
        <v>209</v>
      </c>
      <c r="D177" s="112" t="s">
        <v>210</v>
      </c>
      <c r="E177" s="115" t="s">
        <v>669</v>
      </c>
      <c r="F177" s="112" t="s">
        <v>211</v>
      </c>
      <c r="G177" s="124" t="s">
        <v>657</v>
      </c>
      <c r="H177" s="120" t="str">
        <f>IF(M177="PROCESS","PROC-"&amp;$E$177&amp;G177,IF(M177="COUVERTURE","COUV-"&amp;$E$177&amp;G177,IF(M177="PILOTAGE","PILOT-"&amp;$E$177&amp;G177,IF(M177="COUVERTURE (risque)","COUV-"&amp;$E$177&amp;G177,""))))</f>
        <v>PROC-07A</v>
      </c>
      <c r="I177" s="118" t="s">
        <v>212</v>
      </c>
      <c r="J177" s="119" t="s">
        <v>213</v>
      </c>
      <c r="K177" s="119" t="s">
        <v>214</v>
      </c>
      <c r="L177" s="119" t="s">
        <v>215</v>
      </c>
      <c r="M177" s="118" t="s">
        <v>23</v>
      </c>
      <c r="N177" s="118" t="s">
        <v>24</v>
      </c>
      <c r="O177" s="1">
        <v>0</v>
      </c>
      <c r="P177" s="30" t="s">
        <v>216</v>
      </c>
    </row>
    <row r="178" spans="1:16" ht="14.45" customHeight="1" thickBot="1" x14ac:dyDescent="0.3">
      <c r="A178" s="105"/>
      <c r="B178" s="106"/>
      <c r="C178" s="113"/>
      <c r="D178" s="113"/>
      <c r="E178" s="116"/>
      <c r="F178" s="113"/>
      <c r="G178" s="125"/>
      <c r="H178" s="120"/>
      <c r="I178" s="122"/>
      <c r="J178" s="123"/>
      <c r="K178" s="123"/>
      <c r="L178" s="123"/>
      <c r="M178" s="121"/>
      <c r="N178" s="121"/>
      <c r="O178" s="1">
        <v>1</v>
      </c>
      <c r="P178" s="30" t="s">
        <v>217</v>
      </c>
    </row>
    <row r="179" spans="1:16" ht="14.45" customHeight="1" thickBot="1" x14ac:dyDescent="0.3">
      <c r="A179" s="105"/>
      <c r="B179" s="106"/>
      <c r="C179" s="113"/>
      <c r="D179" s="113"/>
      <c r="E179" s="116"/>
      <c r="F179" s="113"/>
      <c r="G179" s="125"/>
      <c r="H179" s="120"/>
      <c r="I179" s="122"/>
      <c r="J179" s="123"/>
      <c r="K179" s="123"/>
      <c r="L179" s="123"/>
      <c r="M179" s="121"/>
      <c r="N179" s="121"/>
      <c r="O179" s="1">
        <v>2</v>
      </c>
      <c r="P179" s="30" t="s">
        <v>218</v>
      </c>
    </row>
    <row r="180" spans="1:16" ht="14.45" customHeight="1" thickBot="1" x14ac:dyDescent="0.3">
      <c r="A180" s="105"/>
      <c r="B180" s="106"/>
      <c r="C180" s="113"/>
      <c r="D180" s="113"/>
      <c r="E180" s="116"/>
      <c r="F180" s="113"/>
      <c r="G180" s="125"/>
      <c r="H180" s="120"/>
      <c r="I180" s="122"/>
      <c r="J180" s="123"/>
      <c r="K180" s="123"/>
      <c r="L180" s="123"/>
      <c r="M180" s="121"/>
      <c r="N180" s="121"/>
      <c r="O180" s="1">
        <v>3</v>
      </c>
      <c r="P180" s="30" t="s">
        <v>219</v>
      </c>
    </row>
    <row r="181" spans="1:16" ht="14.45" customHeight="1" thickBot="1" x14ac:dyDescent="0.3">
      <c r="A181" s="105"/>
      <c r="B181" s="106"/>
      <c r="C181" s="113"/>
      <c r="D181" s="113"/>
      <c r="E181" s="116"/>
      <c r="F181" s="113"/>
      <c r="G181" s="126"/>
      <c r="H181" s="120"/>
      <c r="I181" s="122"/>
      <c r="J181" s="123"/>
      <c r="K181" s="123"/>
      <c r="L181" s="123"/>
      <c r="M181" s="121"/>
      <c r="N181" s="121"/>
      <c r="O181" s="1">
        <v>4</v>
      </c>
      <c r="P181" s="30" t="s">
        <v>220</v>
      </c>
    </row>
    <row r="182" spans="1:16" ht="12.6" customHeight="1" thickBot="1" x14ac:dyDescent="0.3">
      <c r="A182" s="105"/>
      <c r="B182" s="106"/>
      <c r="C182" s="113"/>
      <c r="D182" s="113"/>
      <c r="E182" s="116"/>
      <c r="F182" s="113"/>
      <c r="G182" s="124" t="s">
        <v>658</v>
      </c>
      <c r="H182" s="120" t="str">
        <f t="shared" ref="H182" si="29">IF(M182="PROCESS","PROC-"&amp;$E$177&amp;G182,IF(M182="COUVERTURE","COUV-"&amp;$E$177&amp;G182,IF(M182="PILOTAGE","PILOT-"&amp;$E$177&amp;G182,IF(M182="COUVERTURE (risque)","COUV-"&amp;$E$177&amp;G182,""))))</f>
        <v>PROC-07B</v>
      </c>
      <c r="I182" s="118" t="s">
        <v>221</v>
      </c>
      <c r="J182" s="119" t="s">
        <v>222</v>
      </c>
      <c r="K182" s="119" t="s">
        <v>214</v>
      </c>
      <c r="L182" s="119" t="s">
        <v>223</v>
      </c>
      <c r="M182" s="118" t="s">
        <v>23</v>
      </c>
      <c r="N182" s="118" t="s">
        <v>24</v>
      </c>
      <c r="O182" s="1">
        <v>0</v>
      </c>
      <c r="P182" s="30" t="s">
        <v>224</v>
      </c>
    </row>
    <row r="183" spans="1:16" ht="14.45" customHeight="1" thickBot="1" x14ac:dyDescent="0.3">
      <c r="A183" s="105"/>
      <c r="B183" s="106"/>
      <c r="C183" s="113"/>
      <c r="D183" s="113"/>
      <c r="E183" s="116"/>
      <c r="F183" s="113"/>
      <c r="G183" s="125"/>
      <c r="H183" s="120"/>
      <c r="I183" s="122"/>
      <c r="J183" s="123"/>
      <c r="K183" s="123"/>
      <c r="L183" s="123"/>
      <c r="M183" s="121"/>
      <c r="N183" s="121"/>
      <c r="O183" s="1">
        <v>1</v>
      </c>
      <c r="P183" s="30" t="s">
        <v>225</v>
      </c>
    </row>
    <row r="184" spans="1:16" ht="14.45" customHeight="1" thickBot="1" x14ac:dyDescent="0.3">
      <c r="A184" s="105"/>
      <c r="B184" s="106"/>
      <c r="C184" s="113"/>
      <c r="D184" s="113"/>
      <c r="E184" s="116"/>
      <c r="F184" s="113"/>
      <c r="G184" s="125"/>
      <c r="H184" s="120"/>
      <c r="I184" s="122"/>
      <c r="J184" s="123"/>
      <c r="K184" s="123"/>
      <c r="L184" s="123"/>
      <c r="M184" s="121"/>
      <c r="N184" s="121"/>
      <c r="O184" s="1">
        <v>2</v>
      </c>
      <c r="P184" s="30" t="s">
        <v>226</v>
      </c>
    </row>
    <row r="185" spans="1:16" ht="14.45" customHeight="1" thickBot="1" x14ac:dyDescent="0.3">
      <c r="A185" s="105"/>
      <c r="B185" s="106"/>
      <c r="C185" s="113"/>
      <c r="D185" s="113"/>
      <c r="E185" s="116"/>
      <c r="F185" s="113"/>
      <c r="G185" s="125"/>
      <c r="H185" s="120"/>
      <c r="I185" s="122"/>
      <c r="J185" s="123"/>
      <c r="K185" s="123"/>
      <c r="L185" s="123"/>
      <c r="M185" s="121"/>
      <c r="N185" s="121"/>
      <c r="O185" s="1">
        <v>3</v>
      </c>
      <c r="P185" s="30" t="s">
        <v>227</v>
      </c>
    </row>
    <row r="186" spans="1:16" ht="14.45" customHeight="1" thickBot="1" x14ac:dyDescent="0.3">
      <c r="A186" s="105"/>
      <c r="B186" s="106"/>
      <c r="C186" s="113"/>
      <c r="D186" s="113"/>
      <c r="E186" s="116"/>
      <c r="F186" s="113"/>
      <c r="G186" s="126"/>
      <c r="H186" s="120"/>
      <c r="I186" s="122"/>
      <c r="J186" s="123"/>
      <c r="K186" s="123"/>
      <c r="L186" s="123"/>
      <c r="M186" s="121"/>
      <c r="N186" s="121"/>
      <c r="O186" s="1">
        <v>4</v>
      </c>
      <c r="P186" s="30" t="s">
        <v>228</v>
      </c>
    </row>
    <row r="187" spans="1:16" ht="12.6" customHeight="1" thickBot="1" x14ac:dyDescent="0.3">
      <c r="A187" s="105"/>
      <c r="B187" s="106"/>
      <c r="C187" s="113"/>
      <c r="D187" s="113"/>
      <c r="E187" s="116"/>
      <c r="F187" s="113"/>
      <c r="G187" s="124" t="s">
        <v>659</v>
      </c>
      <c r="H187" s="120" t="str">
        <f t="shared" ref="H187" si="30">IF(M187="PROCESS","PROC-"&amp;$E$177&amp;G187,IF(M187="COUVERTURE","COUV-"&amp;$E$177&amp;G187,IF(M187="PILOTAGE","PILOT-"&amp;$E$177&amp;G187,IF(M187="COUVERTURE (risque)","COUV-"&amp;$E$177&amp;G187,""))))</f>
        <v>PROC-07C</v>
      </c>
      <c r="I187" s="118" t="s">
        <v>229</v>
      </c>
      <c r="J187" s="119" t="s">
        <v>230</v>
      </c>
      <c r="K187" s="119" t="s">
        <v>214</v>
      </c>
      <c r="L187" s="119" t="s">
        <v>231</v>
      </c>
      <c r="M187" s="118" t="s">
        <v>23</v>
      </c>
      <c r="N187" s="118" t="s">
        <v>24</v>
      </c>
      <c r="O187" s="1">
        <v>0</v>
      </c>
      <c r="P187" s="30" t="s">
        <v>232</v>
      </c>
    </row>
    <row r="188" spans="1:16" ht="14.45" customHeight="1" thickBot="1" x14ac:dyDescent="0.3">
      <c r="A188" s="105"/>
      <c r="B188" s="106"/>
      <c r="C188" s="113"/>
      <c r="D188" s="113"/>
      <c r="E188" s="116"/>
      <c r="F188" s="113"/>
      <c r="G188" s="125"/>
      <c r="H188" s="120"/>
      <c r="I188" s="122"/>
      <c r="J188" s="123"/>
      <c r="K188" s="123"/>
      <c r="L188" s="123"/>
      <c r="M188" s="121"/>
      <c r="N188" s="121"/>
      <c r="O188" s="1">
        <v>1</v>
      </c>
      <c r="P188" s="30" t="s">
        <v>225</v>
      </c>
    </row>
    <row r="189" spans="1:16" ht="14.45" customHeight="1" thickBot="1" x14ac:dyDescent="0.3">
      <c r="A189" s="105"/>
      <c r="B189" s="106"/>
      <c r="C189" s="113"/>
      <c r="D189" s="113"/>
      <c r="E189" s="116"/>
      <c r="F189" s="113"/>
      <c r="G189" s="125"/>
      <c r="H189" s="120"/>
      <c r="I189" s="122"/>
      <c r="J189" s="123"/>
      <c r="K189" s="123"/>
      <c r="L189" s="123"/>
      <c r="M189" s="121"/>
      <c r="N189" s="121"/>
      <c r="O189" s="1">
        <v>2</v>
      </c>
      <c r="P189" s="30" t="s">
        <v>233</v>
      </c>
    </row>
    <row r="190" spans="1:16" ht="14.45" customHeight="1" thickBot="1" x14ac:dyDescent="0.3">
      <c r="A190" s="105"/>
      <c r="B190" s="106"/>
      <c r="C190" s="113"/>
      <c r="D190" s="113"/>
      <c r="E190" s="116"/>
      <c r="F190" s="113"/>
      <c r="G190" s="125"/>
      <c r="H190" s="120"/>
      <c r="I190" s="122"/>
      <c r="J190" s="123"/>
      <c r="K190" s="123"/>
      <c r="L190" s="123"/>
      <c r="M190" s="121"/>
      <c r="N190" s="121"/>
      <c r="O190" s="1">
        <v>3</v>
      </c>
      <c r="P190" s="30" t="s">
        <v>234</v>
      </c>
    </row>
    <row r="191" spans="1:16" ht="15" customHeight="1" thickBot="1" x14ac:dyDescent="0.3">
      <c r="A191" s="105"/>
      <c r="B191" s="106"/>
      <c r="C191" s="113"/>
      <c r="D191" s="113"/>
      <c r="E191" s="116"/>
      <c r="F191" s="113"/>
      <c r="G191" s="126"/>
      <c r="H191" s="120"/>
      <c r="I191" s="122"/>
      <c r="J191" s="123"/>
      <c r="K191" s="123"/>
      <c r="L191" s="123"/>
      <c r="M191" s="121"/>
      <c r="N191" s="121"/>
      <c r="O191" s="1">
        <v>4</v>
      </c>
      <c r="P191" s="30" t="s">
        <v>235</v>
      </c>
    </row>
    <row r="192" spans="1:16" ht="12.6" customHeight="1" thickBot="1" x14ac:dyDescent="0.3">
      <c r="A192" s="105"/>
      <c r="B192" s="106"/>
      <c r="C192" s="113"/>
      <c r="D192" s="113"/>
      <c r="E192" s="116"/>
      <c r="F192" s="113"/>
      <c r="G192" s="124" t="s">
        <v>660</v>
      </c>
      <c r="H192" s="120" t="str">
        <f t="shared" ref="H192" si="31">IF(M192="PROCESS","PROC-"&amp;$E$177&amp;G192,IF(M192="COUVERTURE","COUV-"&amp;$E$177&amp;G192,IF(M192="PILOTAGE","PILOT-"&amp;$E$177&amp;G192,IF(M192="COUVERTURE (risque)","COUV-"&amp;$E$177&amp;G192,""))))</f>
        <v>COUV-07D</v>
      </c>
      <c r="I192" s="118" t="s">
        <v>236</v>
      </c>
      <c r="J192" s="119" t="s">
        <v>237</v>
      </c>
      <c r="K192" s="119" t="s">
        <v>238</v>
      </c>
      <c r="L192" s="119" t="s">
        <v>239</v>
      </c>
      <c r="M192" s="118" t="s">
        <v>43</v>
      </c>
      <c r="N192" s="118" t="s">
        <v>194</v>
      </c>
      <c r="O192" s="1">
        <v>0</v>
      </c>
      <c r="P192" s="29" t="s">
        <v>45</v>
      </c>
    </row>
    <row r="193" spans="1:16" ht="14.45" customHeight="1" thickBot="1" x14ac:dyDescent="0.3">
      <c r="A193" s="105"/>
      <c r="B193" s="106"/>
      <c r="C193" s="113"/>
      <c r="D193" s="113"/>
      <c r="E193" s="116"/>
      <c r="F193" s="113"/>
      <c r="G193" s="125"/>
      <c r="H193" s="120"/>
      <c r="I193" s="122"/>
      <c r="J193" s="123"/>
      <c r="K193" s="123"/>
      <c r="L193" s="123"/>
      <c r="M193" s="121"/>
      <c r="N193" s="121"/>
      <c r="O193" s="1">
        <v>1</v>
      </c>
      <c r="P193" s="29" t="s">
        <v>46</v>
      </c>
    </row>
    <row r="194" spans="1:16" ht="14.45" customHeight="1" thickBot="1" x14ac:dyDescent="0.3">
      <c r="A194" s="105"/>
      <c r="B194" s="106"/>
      <c r="C194" s="113"/>
      <c r="D194" s="113"/>
      <c r="E194" s="116"/>
      <c r="F194" s="113"/>
      <c r="G194" s="125"/>
      <c r="H194" s="120"/>
      <c r="I194" s="122"/>
      <c r="J194" s="123"/>
      <c r="K194" s="123"/>
      <c r="L194" s="123"/>
      <c r="M194" s="121"/>
      <c r="N194" s="121"/>
      <c r="O194" s="1">
        <v>2</v>
      </c>
      <c r="P194" s="30" t="s">
        <v>47</v>
      </c>
    </row>
    <row r="195" spans="1:16" ht="14.1" customHeight="1" thickBot="1" x14ac:dyDescent="0.3">
      <c r="A195" s="105"/>
      <c r="B195" s="106"/>
      <c r="C195" s="113"/>
      <c r="D195" s="113"/>
      <c r="E195" s="116"/>
      <c r="F195" s="113"/>
      <c r="G195" s="125"/>
      <c r="H195" s="120"/>
      <c r="I195" s="122"/>
      <c r="J195" s="123"/>
      <c r="K195" s="123"/>
      <c r="L195" s="123"/>
      <c r="M195" s="121"/>
      <c r="N195" s="121"/>
      <c r="O195" s="1">
        <v>3</v>
      </c>
      <c r="P195" s="31" t="s">
        <v>48</v>
      </c>
    </row>
    <row r="196" spans="1:16" ht="14.45" customHeight="1" thickBot="1" x14ac:dyDescent="0.3">
      <c r="A196" s="105"/>
      <c r="B196" s="106"/>
      <c r="C196" s="113"/>
      <c r="D196" s="113"/>
      <c r="E196" s="116"/>
      <c r="F196" s="113"/>
      <c r="G196" s="126"/>
      <c r="H196" s="120"/>
      <c r="I196" s="122"/>
      <c r="J196" s="123"/>
      <c r="K196" s="123"/>
      <c r="L196" s="123"/>
      <c r="M196" s="121"/>
      <c r="N196" s="121"/>
      <c r="O196" s="1">
        <v>4</v>
      </c>
      <c r="P196" s="30" t="s">
        <v>49</v>
      </c>
    </row>
    <row r="197" spans="1:16" ht="12.6" customHeight="1" thickBot="1" x14ac:dyDescent="0.3">
      <c r="A197" s="105"/>
      <c r="B197" s="106"/>
      <c r="C197" s="113"/>
      <c r="D197" s="113"/>
      <c r="E197" s="116"/>
      <c r="F197" s="113"/>
      <c r="G197" s="124" t="s">
        <v>661</v>
      </c>
      <c r="H197" s="120" t="str">
        <f t="shared" ref="H197" si="32">IF(M197="PROCESS","PROC-"&amp;$E$177&amp;G197,IF(M197="COUVERTURE","COUV-"&amp;$E$177&amp;G197,IF(M197="PILOTAGE","PILOT-"&amp;$E$177&amp;G197,IF(M197="COUVERTURE (risque)","COUV-"&amp;$E$177&amp;G197,""))))</f>
        <v>COUV-07E</v>
      </c>
      <c r="I197" s="118" t="s">
        <v>240</v>
      </c>
      <c r="J197" s="119" t="s">
        <v>241</v>
      </c>
      <c r="K197" s="119" t="s">
        <v>214</v>
      </c>
      <c r="L197" s="119" t="s">
        <v>242</v>
      </c>
      <c r="M197" s="118" t="s">
        <v>43</v>
      </c>
      <c r="N197" s="118" t="s">
        <v>194</v>
      </c>
      <c r="O197" s="1">
        <v>0</v>
      </c>
      <c r="P197" s="29" t="s">
        <v>45</v>
      </c>
    </row>
    <row r="198" spans="1:16" ht="14.45" customHeight="1" thickBot="1" x14ac:dyDescent="0.3">
      <c r="A198" s="105"/>
      <c r="B198" s="106"/>
      <c r="C198" s="113"/>
      <c r="D198" s="113"/>
      <c r="E198" s="116"/>
      <c r="F198" s="113"/>
      <c r="G198" s="125"/>
      <c r="H198" s="120"/>
      <c r="I198" s="122"/>
      <c r="J198" s="123"/>
      <c r="K198" s="123"/>
      <c r="L198" s="123"/>
      <c r="M198" s="121"/>
      <c r="N198" s="121"/>
      <c r="O198" s="1">
        <v>1</v>
      </c>
      <c r="P198" s="29" t="s">
        <v>46</v>
      </c>
    </row>
    <row r="199" spans="1:16" ht="14.45" customHeight="1" thickBot="1" x14ac:dyDescent="0.3">
      <c r="A199" s="105"/>
      <c r="B199" s="106"/>
      <c r="C199" s="113"/>
      <c r="D199" s="113"/>
      <c r="E199" s="116"/>
      <c r="F199" s="113"/>
      <c r="G199" s="125"/>
      <c r="H199" s="120"/>
      <c r="I199" s="122"/>
      <c r="J199" s="123"/>
      <c r="K199" s="123"/>
      <c r="L199" s="123"/>
      <c r="M199" s="121"/>
      <c r="N199" s="121"/>
      <c r="O199" s="1">
        <v>2</v>
      </c>
      <c r="P199" s="30" t="s">
        <v>47</v>
      </c>
    </row>
    <row r="200" spans="1:16" ht="14.1" customHeight="1" thickBot="1" x14ac:dyDescent="0.3">
      <c r="A200" s="105"/>
      <c r="B200" s="106"/>
      <c r="C200" s="113"/>
      <c r="D200" s="113"/>
      <c r="E200" s="116"/>
      <c r="F200" s="113"/>
      <c r="G200" s="125"/>
      <c r="H200" s="120"/>
      <c r="I200" s="122"/>
      <c r="J200" s="123"/>
      <c r="K200" s="123"/>
      <c r="L200" s="123"/>
      <c r="M200" s="121"/>
      <c r="N200" s="121"/>
      <c r="O200" s="1">
        <v>3</v>
      </c>
      <c r="P200" s="31" t="s">
        <v>48</v>
      </c>
    </row>
    <row r="201" spans="1:16" ht="14.45" customHeight="1" thickBot="1" x14ac:dyDescent="0.3">
      <c r="A201" s="105"/>
      <c r="B201" s="106"/>
      <c r="C201" s="113"/>
      <c r="D201" s="113"/>
      <c r="E201" s="116"/>
      <c r="F201" s="113"/>
      <c r="G201" s="126"/>
      <c r="H201" s="120"/>
      <c r="I201" s="122"/>
      <c r="J201" s="123"/>
      <c r="K201" s="123"/>
      <c r="L201" s="123"/>
      <c r="M201" s="121"/>
      <c r="N201" s="121"/>
      <c r="O201" s="1">
        <v>4</v>
      </c>
      <c r="P201" s="30" t="s">
        <v>49</v>
      </c>
    </row>
    <row r="202" spans="1:16" ht="12.6" customHeight="1" thickBot="1" x14ac:dyDescent="0.3">
      <c r="A202" s="105"/>
      <c r="B202" s="106"/>
      <c r="C202" s="113"/>
      <c r="D202" s="113"/>
      <c r="E202" s="116"/>
      <c r="F202" s="113"/>
      <c r="G202" s="124" t="s">
        <v>662</v>
      </c>
      <c r="H202" s="120" t="str">
        <f t="shared" ref="H202" si="33">IF(M202="PROCESS","PROC-"&amp;$E$177&amp;G202,IF(M202="COUVERTURE","COUV-"&amp;$E$177&amp;G202,IF(M202="PILOTAGE","PILOT-"&amp;$E$177&amp;G202,IF(M202="COUVERTURE (risque)","COUV-"&amp;$E$177&amp;G202,""))))</f>
        <v>PILOT-07F</v>
      </c>
      <c r="I202" s="118" t="s">
        <v>243</v>
      </c>
      <c r="J202" s="119" t="s">
        <v>244</v>
      </c>
      <c r="K202" s="119" t="s">
        <v>214</v>
      </c>
      <c r="L202" s="119" t="s">
        <v>245</v>
      </c>
      <c r="M202" s="118" t="s">
        <v>69</v>
      </c>
      <c r="N202" s="118" t="s">
        <v>24</v>
      </c>
      <c r="O202" s="1">
        <v>0</v>
      </c>
      <c r="P202" s="32" t="s">
        <v>584</v>
      </c>
    </row>
    <row r="203" spans="1:16" ht="14.45" customHeight="1" thickBot="1" x14ac:dyDescent="0.3">
      <c r="A203" s="105"/>
      <c r="B203" s="106"/>
      <c r="C203" s="113"/>
      <c r="D203" s="113"/>
      <c r="E203" s="116"/>
      <c r="F203" s="113"/>
      <c r="G203" s="125"/>
      <c r="H203" s="120"/>
      <c r="I203" s="122"/>
      <c r="J203" s="123"/>
      <c r="K203" s="123"/>
      <c r="L203" s="123"/>
      <c r="M203" s="121"/>
      <c r="N203" s="121"/>
      <c r="O203" s="1">
        <v>1</v>
      </c>
      <c r="P203" s="32" t="s">
        <v>585</v>
      </c>
    </row>
    <row r="204" spans="1:16" ht="14.45" customHeight="1" thickBot="1" x14ac:dyDescent="0.3">
      <c r="A204" s="105"/>
      <c r="B204" s="106"/>
      <c r="C204" s="113"/>
      <c r="D204" s="113"/>
      <c r="E204" s="116"/>
      <c r="F204" s="113"/>
      <c r="G204" s="125"/>
      <c r="H204" s="120"/>
      <c r="I204" s="122"/>
      <c r="J204" s="123"/>
      <c r="K204" s="123"/>
      <c r="L204" s="123"/>
      <c r="M204" s="121"/>
      <c r="N204" s="121"/>
      <c r="O204" s="1">
        <v>2</v>
      </c>
      <c r="P204" s="32" t="s">
        <v>586</v>
      </c>
    </row>
    <row r="205" spans="1:16" ht="14.45" customHeight="1" thickBot="1" x14ac:dyDescent="0.3">
      <c r="A205" s="105"/>
      <c r="B205" s="106"/>
      <c r="C205" s="113"/>
      <c r="D205" s="113"/>
      <c r="E205" s="116"/>
      <c r="F205" s="113"/>
      <c r="G205" s="125"/>
      <c r="H205" s="120"/>
      <c r="I205" s="122"/>
      <c r="J205" s="123"/>
      <c r="K205" s="123"/>
      <c r="L205" s="123"/>
      <c r="M205" s="121"/>
      <c r="N205" s="121"/>
      <c r="O205" s="1">
        <v>3</v>
      </c>
      <c r="P205" s="32" t="s">
        <v>587</v>
      </c>
    </row>
    <row r="206" spans="1:16" ht="15" customHeight="1" thickBot="1" x14ac:dyDescent="0.3">
      <c r="A206" s="105"/>
      <c r="B206" s="106"/>
      <c r="C206" s="114"/>
      <c r="D206" s="114"/>
      <c r="E206" s="117"/>
      <c r="F206" s="114"/>
      <c r="G206" s="126"/>
      <c r="H206" s="120"/>
      <c r="I206" s="122"/>
      <c r="J206" s="123"/>
      <c r="K206" s="123"/>
      <c r="L206" s="123"/>
      <c r="M206" s="121"/>
      <c r="N206" s="121"/>
      <c r="O206" s="1">
        <v>4</v>
      </c>
      <c r="P206" s="32" t="s">
        <v>588</v>
      </c>
    </row>
  </sheetData>
  <autoFilter ref="A1:Q206" xr:uid="{00000000-0001-0000-0000-000000000000}"/>
  <mergeCells count="352">
    <mergeCell ref="G182:G186"/>
    <mergeCell ref="G187:G191"/>
    <mergeCell ref="G192:G196"/>
    <mergeCell ref="G197:G201"/>
    <mergeCell ref="G202:G206"/>
    <mergeCell ref="G137:G141"/>
    <mergeCell ref="G142:G146"/>
    <mergeCell ref="G147:G151"/>
    <mergeCell ref="G152:G156"/>
    <mergeCell ref="G157:G161"/>
    <mergeCell ref="G162:G166"/>
    <mergeCell ref="G167:G171"/>
    <mergeCell ref="G172:G176"/>
    <mergeCell ref="G177:G181"/>
    <mergeCell ref="G92:G96"/>
    <mergeCell ref="G97:G101"/>
    <mergeCell ref="G102:G106"/>
    <mergeCell ref="G107:G111"/>
    <mergeCell ref="G112:G116"/>
    <mergeCell ref="G117:G121"/>
    <mergeCell ref="G122:G126"/>
    <mergeCell ref="G127:G131"/>
    <mergeCell ref="G132:G136"/>
    <mergeCell ref="G47:G51"/>
    <mergeCell ref="G52:G56"/>
    <mergeCell ref="G57:G61"/>
    <mergeCell ref="G62:G66"/>
    <mergeCell ref="G67:G71"/>
    <mergeCell ref="G72:G76"/>
    <mergeCell ref="G77:G81"/>
    <mergeCell ref="G82:G86"/>
    <mergeCell ref="G87:G91"/>
    <mergeCell ref="G2:G6"/>
    <mergeCell ref="G7:G11"/>
    <mergeCell ref="G12:G16"/>
    <mergeCell ref="G17:G21"/>
    <mergeCell ref="G22:G26"/>
    <mergeCell ref="G27:G31"/>
    <mergeCell ref="G32:G36"/>
    <mergeCell ref="G37:G41"/>
    <mergeCell ref="G42:G46"/>
    <mergeCell ref="M42:M46"/>
    <mergeCell ref="M177:M181"/>
    <mergeCell ref="M122:M126"/>
    <mergeCell ref="J57:J61"/>
    <mergeCell ref="L157:L161"/>
    <mergeCell ref="L152:L156"/>
    <mergeCell ref="K82:K86"/>
    <mergeCell ref="J177:J181"/>
    <mergeCell ref="H67:H71"/>
    <mergeCell ref="I57:I61"/>
    <mergeCell ref="I162:I166"/>
    <mergeCell ref="H112:H116"/>
    <mergeCell ref="H97:H101"/>
    <mergeCell ref="K87:K91"/>
    <mergeCell ref="M77:M81"/>
    <mergeCell ref="H82:H86"/>
    <mergeCell ref="L137:L141"/>
    <mergeCell ref="K117:K121"/>
    <mergeCell ref="H172:H176"/>
    <mergeCell ref="M112:M116"/>
    <mergeCell ref="M127:M131"/>
    <mergeCell ref="I142:I146"/>
    <mergeCell ref="H87:H91"/>
    <mergeCell ref="M142:M146"/>
    <mergeCell ref="N157:N161"/>
    <mergeCell ref="N142:N146"/>
    <mergeCell ref="I52:I56"/>
    <mergeCell ref="K112:K116"/>
    <mergeCell ref="M182:M186"/>
    <mergeCell ref="H162:H166"/>
    <mergeCell ref="M67:M71"/>
    <mergeCell ref="K152:K156"/>
    <mergeCell ref="K202:K206"/>
    <mergeCell ref="H192:H196"/>
    <mergeCell ref="L102:L106"/>
    <mergeCell ref="L127:L131"/>
    <mergeCell ref="J192:J196"/>
    <mergeCell ref="N202:N206"/>
    <mergeCell ref="I202:I206"/>
    <mergeCell ref="I87:I91"/>
    <mergeCell ref="J142:J146"/>
    <mergeCell ref="H137:H141"/>
    <mergeCell ref="I102:I106"/>
    <mergeCell ref="I112:I116"/>
    <mergeCell ref="K137:K141"/>
    <mergeCell ref="I97:I101"/>
    <mergeCell ref="J122:J126"/>
    <mergeCell ref="I172:I176"/>
    <mergeCell ref="H57:H61"/>
    <mergeCell ref="M172:M176"/>
    <mergeCell ref="K57:K61"/>
    <mergeCell ref="J112:J116"/>
    <mergeCell ref="H72:H76"/>
    <mergeCell ref="J202:J206"/>
    <mergeCell ref="L112:L116"/>
    <mergeCell ref="I192:I196"/>
    <mergeCell ref="L97:L101"/>
    <mergeCell ref="L197:L201"/>
    <mergeCell ref="H157:H161"/>
    <mergeCell ref="H92:H96"/>
    <mergeCell ref="H187:H191"/>
    <mergeCell ref="M202:M206"/>
    <mergeCell ref="L202:L206"/>
    <mergeCell ref="I182:I186"/>
    <mergeCell ref="K162:K166"/>
    <mergeCell ref="I147:I151"/>
    <mergeCell ref="J162:J166"/>
    <mergeCell ref="I122:I126"/>
    <mergeCell ref="L92:L96"/>
    <mergeCell ref="H202:H206"/>
    <mergeCell ref="L187:L191"/>
    <mergeCell ref="L182:L186"/>
    <mergeCell ref="N162:N166"/>
    <mergeCell ref="M37:M41"/>
    <mergeCell ref="K122:K126"/>
    <mergeCell ref="K97:K101"/>
    <mergeCell ref="N192:N196"/>
    <mergeCell ref="H152:H156"/>
    <mergeCell ref="H197:H201"/>
    <mergeCell ref="H182:H186"/>
    <mergeCell ref="N122:N126"/>
    <mergeCell ref="M192:M196"/>
    <mergeCell ref="N87:N91"/>
    <mergeCell ref="H77:H81"/>
    <mergeCell ref="M137:M141"/>
    <mergeCell ref="N172:N176"/>
    <mergeCell ref="J187:J191"/>
    <mergeCell ref="M62:M66"/>
    <mergeCell ref="N197:N201"/>
    <mergeCell ref="I107:I111"/>
    <mergeCell ref="I67:I71"/>
    <mergeCell ref="L37:L41"/>
    <mergeCell ref="J52:J56"/>
    <mergeCell ref="I152:I156"/>
    <mergeCell ref="N37:N41"/>
    <mergeCell ref="N42:N46"/>
    <mergeCell ref="L192:L196"/>
    <mergeCell ref="J157:J161"/>
    <mergeCell ref="M97:M101"/>
    <mergeCell ref="J147:J151"/>
    <mergeCell ref="J37:J41"/>
    <mergeCell ref="M162:M166"/>
    <mergeCell ref="I77:I81"/>
    <mergeCell ref="I72:I76"/>
    <mergeCell ref="K182:K186"/>
    <mergeCell ref="M132:M136"/>
    <mergeCell ref="I82:I86"/>
    <mergeCell ref="K172:K176"/>
    <mergeCell ref="M187:M191"/>
    <mergeCell ref="M107:M111"/>
    <mergeCell ref="I132:I136"/>
    <mergeCell ref="L147:L151"/>
    <mergeCell ref="K67:K71"/>
    <mergeCell ref="L122:L126"/>
    <mergeCell ref="J107:J111"/>
    <mergeCell ref="L57:L61"/>
    <mergeCell ref="K77:K81"/>
    <mergeCell ref="M57:M61"/>
    <mergeCell ref="J137:J141"/>
    <mergeCell ref="L52:L56"/>
    <mergeCell ref="N137:N141"/>
    <mergeCell ref="K52:K56"/>
    <mergeCell ref="J97:J101"/>
    <mergeCell ref="M147:M151"/>
    <mergeCell ref="J92:J96"/>
    <mergeCell ref="N72:N76"/>
    <mergeCell ref="M157:M161"/>
    <mergeCell ref="H37:H41"/>
    <mergeCell ref="L47:L51"/>
    <mergeCell ref="I117:I121"/>
    <mergeCell ref="N57:N61"/>
    <mergeCell ref="N147:N151"/>
    <mergeCell ref="N112:N116"/>
    <mergeCell ref="N97:N101"/>
    <mergeCell ref="L67:L71"/>
    <mergeCell ref="J132:J136"/>
    <mergeCell ref="N67:N71"/>
    <mergeCell ref="I37:I41"/>
    <mergeCell ref="J47:J51"/>
    <mergeCell ref="J42:J46"/>
    <mergeCell ref="L42:L46"/>
    <mergeCell ref="K42:K46"/>
    <mergeCell ref="N52:N56"/>
    <mergeCell ref="I42:I46"/>
    <mergeCell ref="J197:J201"/>
    <mergeCell ref="K167:K171"/>
    <mergeCell ref="H132:H136"/>
    <mergeCell ref="H127:H131"/>
    <mergeCell ref="H142:H146"/>
    <mergeCell ref="H102:H106"/>
    <mergeCell ref="K142:K146"/>
    <mergeCell ref="J87:J91"/>
    <mergeCell ref="K127:K131"/>
    <mergeCell ref="H167:H171"/>
    <mergeCell ref="K197:K201"/>
    <mergeCell ref="H107:H111"/>
    <mergeCell ref="J167:J171"/>
    <mergeCell ref="H177:H181"/>
    <mergeCell ref="K192:K196"/>
    <mergeCell ref="J182:J186"/>
    <mergeCell ref="J127:J131"/>
    <mergeCell ref="I127:I131"/>
    <mergeCell ref="K147:K151"/>
    <mergeCell ref="I137:I141"/>
    <mergeCell ref="J152:J156"/>
    <mergeCell ref="H122:H126"/>
    <mergeCell ref="H147:H151"/>
    <mergeCell ref="N167:N171"/>
    <mergeCell ref="K132:K136"/>
    <mergeCell ref="N132:N136"/>
    <mergeCell ref="N127:N131"/>
    <mergeCell ref="K47:K51"/>
    <mergeCell ref="H52:H56"/>
    <mergeCell ref="L142:L146"/>
    <mergeCell ref="L172:L176"/>
    <mergeCell ref="N182:N186"/>
    <mergeCell ref="N117:N121"/>
    <mergeCell ref="J67:J71"/>
    <mergeCell ref="M82:M86"/>
    <mergeCell ref="J82:J86"/>
    <mergeCell ref="L62:L66"/>
    <mergeCell ref="N82:N86"/>
    <mergeCell ref="M92:M96"/>
    <mergeCell ref="L82:L86"/>
    <mergeCell ref="L162:L166"/>
    <mergeCell ref="L132:L136"/>
    <mergeCell ref="N77:N81"/>
    <mergeCell ref="L72:L76"/>
    <mergeCell ref="N107:N111"/>
    <mergeCell ref="I62:I66"/>
    <mergeCell ref="M72:M76"/>
    <mergeCell ref="N152:N156"/>
    <mergeCell ref="N187:N191"/>
    <mergeCell ref="N62:N66"/>
    <mergeCell ref="M197:M201"/>
    <mergeCell ref="J62:J66"/>
    <mergeCell ref="M102:M106"/>
    <mergeCell ref="I187:I191"/>
    <mergeCell ref="I22:I26"/>
    <mergeCell ref="K157:K161"/>
    <mergeCell ref="L177:L181"/>
    <mergeCell ref="J72:J76"/>
    <mergeCell ref="J172:J176"/>
    <mergeCell ref="I157:I161"/>
    <mergeCell ref="N22:N26"/>
    <mergeCell ref="M22:M26"/>
    <mergeCell ref="M167:M171"/>
    <mergeCell ref="M52:M56"/>
    <mergeCell ref="N177:N181"/>
    <mergeCell ref="I92:I96"/>
    <mergeCell ref="I197:I201"/>
    <mergeCell ref="N47:N51"/>
    <mergeCell ref="M27:M31"/>
    <mergeCell ref="I177:I181"/>
    <mergeCell ref="M152:M156"/>
    <mergeCell ref="L2:L6"/>
    <mergeCell ref="H42:H46"/>
    <mergeCell ref="L117:L121"/>
    <mergeCell ref="K187:K191"/>
    <mergeCell ref="H117:H121"/>
    <mergeCell ref="M17:M21"/>
    <mergeCell ref="H47:H51"/>
    <mergeCell ref="I167:I171"/>
    <mergeCell ref="J117:J121"/>
    <mergeCell ref="K102:K106"/>
    <mergeCell ref="M117:M121"/>
    <mergeCell ref="K177:K181"/>
    <mergeCell ref="K107:K111"/>
    <mergeCell ref="K62:K66"/>
    <mergeCell ref="I47:I51"/>
    <mergeCell ref="K22:K26"/>
    <mergeCell ref="K37:K41"/>
    <mergeCell ref="L12:L16"/>
    <mergeCell ref="L167:L171"/>
    <mergeCell ref="L107:L111"/>
    <mergeCell ref="J32:J36"/>
    <mergeCell ref="J77:J81"/>
    <mergeCell ref="K72:K76"/>
    <mergeCell ref="L87:L91"/>
    <mergeCell ref="N102:N106"/>
    <mergeCell ref="H17:H21"/>
    <mergeCell ref="J17:J21"/>
    <mergeCell ref="I7:I11"/>
    <mergeCell ref="M87:M91"/>
    <mergeCell ref="J27:J31"/>
    <mergeCell ref="I32:I36"/>
    <mergeCell ref="J102:J106"/>
    <mergeCell ref="K92:K96"/>
    <mergeCell ref="N92:N96"/>
    <mergeCell ref="N32:N36"/>
    <mergeCell ref="L27:L31"/>
    <mergeCell ref="K32:K36"/>
    <mergeCell ref="K17:K21"/>
    <mergeCell ref="L17:L21"/>
    <mergeCell ref="L32:L36"/>
    <mergeCell ref="L7:L11"/>
    <mergeCell ref="M32:M36"/>
    <mergeCell ref="H32:H36"/>
    <mergeCell ref="N17:N21"/>
    <mergeCell ref="M47:M51"/>
    <mergeCell ref="K27:K31"/>
    <mergeCell ref="L77:L81"/>
    <mergeCell ref="H62:H66"/>
    <mergeCell ref="I2:I6"/>
    <mergeCell ref="J12:J16"/>
    <mergeCell ref="I27:I31"/>
    <mergeCell ref="H12:H16"/>
    <mergeCell ref="N27:N31"/>
    <mergeCell ref="K12:K16"/>
    <mergeCell ref="H22:H26"/>
    <mergeCell ref="H27:H31"/>
    <mergeCell ref="K2:K6"/>
    <mergeCell ref="N12:N16"/>
    <mergeCell ref="N7:N11"/>
    <mergeCell ref="N2:N6"/>
    <mergeCell ref="M2:M6"/>
    <mergeCell ref="J7:J11"/>
    <mergeCell ref="H7:H11"/>
    <mergeCell ref="I12:I16"/>
    <mergeCell ref="L22:L26"/>
    <mergeCell ref="M7:M11"/>
    <mergeCell ref="K7:K11"/>
    <mergeCell ref="M12:M16"/>
    <mergeCell ref="I17:I21"/>
    <mergeCell ref="H2:H6"/>
    <mergeCell ref="J22:J26"/>
    <mergeCell ref="J2:J6"/>
    <mergeCell ref="A2:A206"/>
    <mergeCell ref="B2:B206"/>
    <mergeCell ref="F2:F31"/>
    <mergeCell ref="E2:E31"/>
    <mergeCell ref="D2:D31"/>
    <mergeCell ref="C2:C31"/>
    <mergeCell ref="D32:D116"/>
    <mergeCell ref="C32:C116"/>
    <mergeCell ref="F32:F56"/>
    <mergeCell ref="E32:E56"/>
    <mergeCell ref="E57:E81"/>
    <mergeCell ref="F57:F81"/>
    <mergeCell ref="E82:E116"/>
    <mergeCell ref="F82:F116"/>
    <mergeCell ref="E117:E141"/>
    <mergeCell ref="F117:F141"/>
    <mergeCell ref="C177:C206"/>
    <mergeCell ref="D177:D206"/>
    <mergeCell ref="E177:E206"/>
    <mergeCell ref="F177:F206"/>
    <mergeCell ref="C117:C176"/>
    <mergeCell ref="D117:D176"/>
    <mergeCell ref="F142:F176"/>
    <mergeCell ref="E142:E176"/>
  </mergeCells>
  <pageMargins left="0.7" right="0.7" top="0.75" bottom="0.75" header="0.3" footer="0.3"/>
  <pageSetup paperSize="9" scale="22"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5ACEF-A7EE-4379-9131-732EA29F962F}">
  <sheetPr>
    <pageSetUpPr fitToPage="1"/>
  </sheetPr>
  <dimension ref="A1:Q76"/>
  <sheetViews>
    <sheetView topLeftCell="E1" zoomScale="84" zoomScaleNormal="84" workbookViewId="0">
      <pane ySplit="1" topLeftCell="A24" activePane="bottomLeft" state="frozen"/>
      <selection pane="bottomLeft" activeCell="H2" sqref="H2:H31"/>
    </sheetView>
  </sheetViews>
  <sheetFormatPr baseColWidth="10" defaultColWidth="11.42578125" defaultRowHeight="15" outlineLevelCol="1" x14ac:dyDescent="0.25"/>
  <cols>
    <col min="1" max="3" width="15.7109375" customWidth="1"/>
    <col min="4" max="4" width="35.7109375" customWidth="1"/>
    <col min="5" max="5" width="3.42578125" bestFit="1" customWidth="1"/>
    <col min="6" max="6" width="35.7109375" customWidth="1"/>
    <col min="7" max="7" width="9.5703125" bestFit="1" customWidth="1"/>
    <col min="8" max="8" width="15.7109375" customWidth="1"/>
    <col min="9" max="9" width="35.7109375" customWidth="1"/>
    <col min="10" max="10" width="42.5703125" customWidth="1" outlineLevel="1"/>
    <col min="11" max="12" width="35.7109375" customWidth="1" outlineLevel="1"/>
    <col min="13" max="14" width="15.7109375" customWidth="1" outlineLevel="1"/>
    <col min="15" max="15" width="15.7109375" customWidth="1"/>
    <col min="16" max="16" width="255.7109375" style="34" bestFit="1" customWidth="1"/>
  </cols>
  <sheetData>
    <row r="1" spans="1:17" s="3" customFormat="1" ht="42" customHeight="1" thickBot="1" x14ac:dyDescent="0.3">
      <c r="A1" s="2" t="s">
        <v>0</v>
      </c>
      <c r="B1" s="2" t="s">
        <v>1</v>
      </c>
      <c r="C1" s="2" t="s">
        <v>2</v>
      </c>
      <c r="D1" s="2" t="s">
        <v>3</v>
      </c>
      <c r="E1" s="2" t="s">
        <v>4</v>
      </c>
      <c r="F1" s="2" t="s">
        <v>5</v>
      </c>
      <c r="G1" s="2" t="s">
        <v>656</v>
      </c>
      <c r="H1" s="2" t="s">
        <v>6</v>
      </c>
      <c r="I1" s="2" t="s">
        <v>7</v>
      </c>
      <c r="J1" s="2" t="s">
        <v>8</v>
      </c>
      <c r="K1" s="2" t="s">
        <v>9</v>
      </c>
      <c r="L1" s="2" t="s">
        <v>10</v>
      </c>
      <c r="M1" s="2" t="s">
        <v>11</v>
      </c>
      <c r="N1" s="2" t="s">
        <v>12</v>
      </c>
      <c r="O1" s="2" t="s">
        <v>13</v>
      </c>
      <c r="P1" s="35"/>
      <c r="Q1" s="4"/>
    </row>
    <row r="2" spans="1:17" ht="15.75" thickBot="1" x14ac:dyDescent="0.3">
      <c r="A2" s="134" t="s">
        <v>246</v>
      </c>
      <c r="B2" s="106" t="s">
        <v>247</v>
      </c>
      <c r="C2" s="106" t="s">
        <v>248</v>
      </c>
      <c r="D2" s="106" t="s">
        <v>249</v>
      </c>
      <c r="E2" s="107" t="s">
        <v>670</v>
      </c>
      <c r="F2" s="106" t="s">
        <v>250</v>
      </c>
      <c r="G2" s="124" t="s">
        <v>657</v>
      </c>
      <c r="H2" s="120" t="str">
        <f>IF(M2="PROCESS","PROC-"&amp;$E$2&amp;G2,IF(M2="COUVERTURE","COUV-"&amp;$E$2&amp;G2,IF(M2="PILOTAGE","PILOT-"&amp;$E$2&amp;G2,IF(M2="COUVERTURE (risque)","COUV-"&amp;$E$2&amp;G2,""))))</f>
        <v>PROC-08A</v>
      </c>
      <c r="I2" s="118" t="s">
        <v>251</v>
      </c>
      <c r="J2" s="119" t="s">
        <v>252</v>
      </c>
      <c r="K2" s="119" t="s">
        <v>253</v>
      </c>
      <c r="L2" s="119" t="s">
        <v>254</v>
      </c>
      <c r="M2" s="118" t="s">
        <v>23</v>
      </c>
      <c r="N2" s="124" t="s">
        <v>24</v>
      </c>
      <c r="O2" s="1">
        <v>0</v>
      </c>
      <c r="P2" s="30" t="s">
        <v>255</v>
      </c>
    </row>
    <row r="3" spans="1:17" ht="15.75" thickBot="1" x14ac:dyDescent="0.3">
      <c r="A3" s="134"/>
      <c r="B3" s="106"/>
      <c r="C3" s="106"/>
      <c r="D3" s="106"/>
      <c r="E3" s="107"/>
      <c r="F3" s="106"/>
      <c r="G3" s="125"/>
      <c r="H3" s="120"/>
      <c r="I3" s="118"/>
      <c r="J3" s="119"/>
      <c r="K3" s="119"/>
      <c r="L3" s="119"/>
      <c r="M3" s="118"/>
      <c r="N3" s="124"/>
      <c r="O3" s="1">
        <v>1</v>
      </c>
      <c r="P3" s="36" t="s">
        <v>256</v>
      </c>
    </row>
    <row r="4" spans="1:17" ht="15.75" thickBot="1" x14ac:dyDescent="0.3">
      <c r="A4" s="134"/>
      <c r="B4" s="106"/>
      <c r="C4" s="106"/>
      <c r="D4" s="106"/>
      <c r="E4" s="107"/>
      <c r="F4" s="106"/>
      <c r="G4" s="125"/>
      <c r="H4" s="120"/>
      <c r="I4" s="118"/>
      <c r="J4" s="119"/>
      <c r="K4" s="119"/>
      <c r="L4" s="119"/>
      <c r="M4" s="118"/>
      <c r="N4" s="124"/>
      <c r="O4" s="1">
        <v>2</v>
      </c>
      <c r="P4" s="36" t="s">
        <v>257</v>
      </c>
    </row>
    <row r="5" spans="1:17" ht="15.75" thickBot="1" x14ac:dyDescent="0.3">
      <c r="A5" s="134"/>
      <c r="B5" s="106"/>
      <c r="C5" s="106"/>
      <c r="D5" s="106"/>
      <c r="E5" s="107"/>
      <c r="F5" s="106"/>
      <c r="G5" s="125"/>
      <c r="H5" s="120"/>
      <c r="I5" s="118"/>
      <c r="J5" s="119"/>
      <c r="K5" s="119"/>
      <c r="L5" s="119"/>
      <c r="M5" s="118"/>
      <c r="N5" s="124"/>
      <c r="O5" s="1">
        <v>3</v>
      </c>
      <c r="P5" s="30" t="s">
        <v>258</v>
      </c>
    </row>
    <row r="6" spans="1:17" ht="15.75" thickBot="1" x14ac:dyDescent="0.3">
      <c r="A6" s="134"/>
      <c r="B6" s="106"/>
      <c r="C6" s="106"/>
      <c r="D6" s="106"/>
      <c r="E6" s="107"/>
      <c r="F6" s="106"/>
      <c r="G6" s="126"/>
      <c r="H6" s="120"/>
      <c r="I6" s="118"/>
      <c r="J6" s="119"/>
      <c r="K6" s="119"/>
      <c r="L6" s="119"/>
      <c r="M6" s="118"/>
      <c r="N6" s="124"/>
      <c r="O6" s="1">
        <v>4</v>
      </c>
      <c r="P6" s="30" t="s">
        <v>259</v>
      </c>
    </row>
    <row r="7" spans="1:17" ht="15.75" customHeight="1" thickBot="1" x14ac:dyDescent="0.3">
      <c r="A7" s="134"/>
      <c r="B7" s="106"/>
      <c r="C7" s="106"/>
      <c r="D7" s="106"/>
      <c r="E7" s="107"/>
      <c r="F7" s="106"/>
      <c r="G7" s="124" t="s">
        <v>658</v>
      </c>
      <c r="H7" s="120" t="str">
        <f t="shared" ref="H7" si="0">IF(M7="PROCESS","PROC-"&amp;$E$2&amp;G7,IF(M7="COUVERTURE","COUV-"&amp;$E$2&amp;G7,IF(M7="PILOTAGE","PILOT-"&amp;$E$2&amp;G7,IF(M7="COUVERTURE (risque)","COUV-"&amp;$E$2&amp;G7,""))))</f>
        <v>PROC-08B</v>
      </c>
      <c r="I7" s="118" t="s">
        <v>260</v>
      </c>
      <c r="J7" s="119" t="s">
        <v>261</v>
      </c>
      <c r="K7" s="119" t="s">
        <v>253</v>
      </c>
      <c r="L7" s="119" t="s">
        <v>262</v>
      </c>
      <c r="M7" s="118" t="s">
        <v>23</v>
      </c>
      <c r="N7" s="124" t="s">
        <v>24</v>
      </c>
      <c r="O7" s="1">
        <v>0</v>
      </c>
      <c r="P7" s="32" t="s">
        <v>591</v>
      </c>
    </row>
    <row r="8" spans="1:17" ht="15.75" thickBot="1" x14ac:dyDescent="0.3">
      <c r="A8" s="134"/>
      <c r="B8" s="106"/>
      <c r="C8" s="106"/>
      <c r="D8" s="106"/>
      <c r="E8" s="107"/>
      <c r="F8" s="106"/>
      <c r="G8" s="125"/>
      <c r="H8" s="120"/>
      <c r="I8" s="118"/>
      <c r="J8" s="119"/>
      <c r="K8" s="119"/>
      <c r="L8" s="119"/>
      <c r="M8" s="118"/>
      <c r="N8" s="124"/>
      <c r="O8" s="1">
        <v>1</v>
      </c>
      <c r="P8" s="32" t="s">
        <v>592</v>
      </c>
    </row>
    <row r="9" spans="1:17" ht="15.75" thickBot="1" x14ac:dyDescent="0.3">
      <c r="A9" s="134"/>
      <c r="B9" s="106"/>
      <c r="C9" s="106"/>
      <c r="D9" s="106"/>
      <c r="E9" s="107"/>
      <c r="F9" s="106"/>
      <c r="G9" s="125"/>
      <c r="H9" s="120"/>
      <c r="I9" s="118"/>
      <c r="J9" s="119"/>
      <c r="K9" s="119"/>
      <c r="L9" s="119"/>
      <c r="M9" s="118"/>
      <c r="N9" s="124"/>
      <c r="O9" s="1">
        <v>2</v>
      </c>
      <c r="P9" s="32" t="s">
        <v>593</v>
      </c>
    </row>
    <row r="10" spans="1:17" ht="15.75" thickBot="1" x14ac:dyDescent="0.3">
      <c r="A10" s="134"/>
      <c r="B10" s="106"/>
      <c r="C10" s="106"/>
      <c r="D10" s="106"/>
      <c r="E10" s="107"/>
      <c r="F10" s="106"/>
      <c r="G10" s="125"/>
      <c r="H10" s="120"/>
      <c r="I10" s="118"/>
      <c r="J10" s="119"/>
      <c r="K10" s="119"/>
      <c r="L10" s="119"/>
      <c r="M10" s="118"/>
      <c r="N10" s="124"/>
      <c r="O10" s="1">
        <v>3</v>
      </c>
      <c r="P10" s="32" t="s">
        <v>594</v>
      </c>
    </row>
    <row r="11" spans="1:17" ht="15.75" thickBot="1" x14ac:dyDescent="0.3">
      <c r="A11" s="134"/>
      <c r="B11" s="106"/>
      <c r="C11" s="106"/>
      <c r="D11" s="106"/>
      <c r="E11" s="107"/>
      <c r="F11" s="106"/>
      <c r="G11" s="126"/>
      <c r="H11" s="120"/>
      <c r="I11" s="118"/>
      <c r="J11" s="119"/>
      <c r="K11" s="119"/>
      <c r="L11" s="119"/>
      <c r="M11" s="118"/>
      <c r="N11" s="124"/>
      <c r="O11" s="1">
        <v>4</v>
      </c>
      <c r="P11" s="32" t="s">
        <v>595</v>
      </c>
    </row>
    <row r="12" spans="1:17" ht="15.75" thickBot="1" x14ac:dyDescent="0.3">
      <c r="A12" s="134"/>
      <c r="B12" s="106"/>
      <c r="C12" s="106"/>
      <c r="D12" s="106"/>
      <c r="E12" s="107"/>
      <c r="F12" s="106"/>
      <c r="G12" s="124" t="s">
        <v>659</v>
      </c>
      <c r="H12" s="120" t="str">
        <f t="shared" ref="H12" si="1">IF(M12="PROCESS","PROC-"&amp;$E$2&amp;G12,IF(M12="COUVERTURE","COUV-"&amp;$E$2&amp;G12,IF(M12="PILOTAGE","PILOT-"&amp;$E$2&amp;G12,IF(M12="COUVERTURE (risque)","COUV-"&amp;$E$2&amp;G12,""))))</f>
        <v>COUV-08C</v>
      </c>
      <c r="I12" s="118" t="s">
        <v>263</v>
      </c>
      <c r="J12" s="119" t="s">
        <v>264</v>
      </c>
      <c r="K12" s="119" t="s">
        <v>265</v>
      </c>
      <c r="L12" s="119" t="s">
        <v>266</v>
      </c>
      <c r="M12" s="118" t="s">
        <v>43</v>
      </c>
      <c r="N12" s="124" t="s">
        <v>194</v>
      </c>
      <c r="O12" s="1">
        <v>0</v>
      </c>
      <c r="P12" s="30" t="s">
        <v>45</v>
      </c>
    </row>
    <row r="13" spans="1:17" ht="15.75" thickBot="1" x14ac:dyDescent="0.3">
      <c r="A13" s="134"/>
      <c r="B13" s="106"/>
      <c r="C13" s="106"/>
      <c r="D13" s="106"/>
      <c r="E13" s="107"/>
      <c r="F13" s="106"/>
      <c r="G13" s="125"/>
      <c r="H13" s="120"/>
      <c r="I13" s="118"/>
      <c r="J13" s="119"/>
      <c r="K13" s="119"/>
      <c r="L13" s="119"/>
      <c r="M13" s="118"/>
      <c r="N13" s="124"/>
      <c r="O13" s="1">
        <v>1</v>
      </c>
      <c r="P13" s="30" t="s">
        <v>46</v>
      </c>
    </row>
    <row r="14" spans="1:17" ht="15.75" thickBot="1" x14ac:dyDescent="0.3">
      <c r="A14" s="134"/>
      <c r="B14" s="106"/>
      <c r="C14" s="106"/>
      <c r="D14" s="106"/>
      <c r="E14" s="107"/>
      <c r="F14" s="106"/>
      <c r="G14" s="125"/>
      <c r="H14" s="120"/>
      <c r="I14" s="118"/>
      <c r="J14" s="119"/>
      <c r="K14" s="119"/>
      <c r="L14" s="119"/>
      <c r="M14" s="118"/>
      <c r="N14" s="124"/>
      <c r="O14" s="1">
        <v>2</v>
      </c>
      <c r="P14" s="30" t="s">
        <v>47</v>
      </c>
    </row>
    <row r="15" spans="1:17" ht="15.75" thickBot="1" x14ac:dyDescent="0.3">
      <c r="A15" s="134"/>
      <c r="B15" s="106"/>
      <c r="C15" s="106"/>
      <c r="D15" s="106"/>
      <c r="E15" s="107"/>
      <c r="F15" s="106"/>
      <c r="G15" s="125"/>
      <c r="H15" s="120"/>
      <c r="I15" s="118"/>
      <c r="J15" s="119"/>
      <c r="K15" s="119"/>
      <c r="L15" s="119"/>
      <c r="M15" s="118"/>
      <c r="N15" s="124"/>
      <c r="O15" s="1">
        <v>3</v>
      </c>
      <c r="P15" s="30" t="s">
        <v>48</v>
      </c>
    </row>
    <row r="16" spans="1:17" ht="15.75" thickBot="1" x14ac:dyDescent="0.3">
      <c r="A16" s="134"/>
      <c r="B16" s="106"/>
      <c r="C16" s="106"/>
      <c r="D16" s="106"/>
      <c r="E16" s="107"/>
      <c r="F16" s="106"/>
      <c r="G16" s="126"/>
      <c r="H16" s="120"/>
      <c r="I16" s="118"/>
      <c r="J16" s="119"/>
      <c r="K16" s="119"/>
      <c r="L16" s="119"/>
      <c r="M16" s="118"/>
      <c r="N16" s="124"/>
      <c r="O16" s="1">
        <v>4</v>
      </c>
      <c r="P16" s="30" t="s">
        <v>49</v>
      </c>
    </row>
    <row r="17" spans="1:16" ht="15.75" customHeight="1" thickBot="1" x14ac:dyDescent="0.3">
      <c r="A17" s="134"/>
      <c r="B17" s="106"/>
      <c r="C17" s="106"/>
      <c r="D17" s="106"/>
      <c r="E17" s="107"/>
      <c r="F17" s="106"/>
      <c r="G17" s="124" t="s">
        <v>660</v>
      </c>
      <c r="H17" s="120" t="str">
        <f t="shared" ref="H17" si="2">IF(M17="PROCESS","PROC-"&amp;$E$2&amp;G17,IF(M17="COUVERTURE","COUV-"&amp;$E$2&amp;G17,IF(M17="PILOTAGE","PILOT-"&amp;$E$2&amp;G17,IF(M17="COUVERTURE (risque)","COUV-"&amp;$E$2&amp;G17,""))))</f>
        <v>PILOT-08D</v>
      </c>
      <c r="I17" s="118" t="s">
        <v>267</v>
      </c>
      <c r="J17" s="119" t="s">
        <v>268</v>
      </c>
      <c r="K17" s="119" t="s">
        <v>253</v>
      </c>
      <c r="L17" s="119" t="s">
        <v>269</v>
      </c>
      <c r="M17" s="118" t="s">
        <v>69</v>
      </c>
      <c r="N17" s="124" t="s">
        <v>24</v>
      </c>
      <c r="O17" s="1">
        <v>0</v>
      </c>
      <c r="P17" s="32" t="s">
        <v>584</v>
      </c>
    </row>
    <row r="18" spans="1:16" ht="15.75" thickBot="1" x14ac:dyDescent="0.3">
      <c r="A18" s="134"/>
      <c r="B18" s="106"/>
      <c r="C18" s="106"/>
      <c r="D18" s="106"/>
      <c r="E18" s="107"/>
      <c r="F18" s="106"/>
      <c r="G18" s="125"/>
      <c r="H18" s="120"/>
      <c r="I18" s="118"/>
      <c r="J18" s="119"/>
      <c r="K18" s="119"/>
      <c r="L18" s="119"/>
      <c r="M18" s="118"/>
      <c r="N18" s="124"/>
      <c r="O18" s="1">
        <v>1</v>
      </c>
      <c r="P18" s="32" t="s">
        <v>585</v>
      </c>
    </row>
    <row r="19" spans="1:16" ht="15.75" thickBot="1" x14ac:dyDescent="0.3">
      <c r="A19" s="134"/>
      <c r="B19" s="106"/>
      <c r="C19" s="106"/>
      <c r="D19" s="106"/>
      <c r="E19" s="107"/>
      <c r="F19" s="106"/>
      <c r="G19" s="125"/>
      <c r="H19" s="120"/>
      <c r="I19" s="118"/>
      <c r="J19" s="119"/>
      <c r="K19" s="119"/>
      <c r="L19" s="119"/>
      <c r="M19" s="118"/>
      <c r="N19" s="124"/>
      <c r="O19" s="1">
        <v>2</v>
      </c>
      <c r="P19" s="32" t="s">
        <v>586</v>
      </c>
    </row>
    <row r="20" spans="1:16" ht="15.75" thickBot="1" x14ac:dyDescent="0.3">
      <c r="A20" s="134"/>
      <c r="B20" s="106"/>
      <c r="C20" s="106"/>
      <c r="D20" s="106"/>
      <c r="E20" s="107"/>
      <c r="F20" s="106"/>
      <c r="G20" s="125"/>
      <c r="H20" s="120"/>
      <c r="I20" s="118"/>
      <c r="J20" s="119"/>
      <c r="K20" s="119"/>
      <c r="L20" s="119"/>
      <c r="M20" s="118"/>
      <c r="N20" s="124"/>
      <c r="O20" s="1">
        <v>3</v>
      </c>
      <c r="P20" s="32" t="s">
        <v>587</v>
      </c>
    </row>
    <row r="21" spans="1:16" ht="15.75" thickBot="1" x14ac:dyDescent="0.3">
      <c r="A21" s="134"/>
      <c r="B21" s="106"/>
      <c r="C21" s="106"/>
      <c r="D21" s="106"/>
      <c r="E21" s="107"/>
      <c r="F21" s="106"/>
      <c r="G21" s="126"/>
      <c r="H21" s="120"/>
      <c r="I21" s="118"/>
      <c r="J21" s="119"/>
      <c r="K21" s="119"/>
      <c r="L21" s="119"/>
      <c r="M21" s="118"/>
      <c r="N21" s="124"/>
      <c r="O21" s="1">
        <v>4</v>
      </c>
      <c r="P21" s="32" t="s">
        <v>588</v>
      </c>
    </row>
    <row r="22" spans="1:16" ht="15.75" customHeight="1" thickBot="1" x14ac:dyDescent="0.3">
      <c r="A22" s="134"/>
      <c r="B22" s="106"/>
      <c r="C22" s="136"/>
      <c r="D22" s="139"/>
      <c r="E22" s="109" t="s">
        <v>671</v>
      </c>
      <c r="F22" s="139" t="s">
        <v>270</v>
      </c>
      <c r="G22" s="124" t="s">
        <v>657</v>
      </c>
      <c r="H22" s="120" t="str">
        <f>IF(M22="PROCESS","PROC-"&amp;$E$22&amp;G22,IF(M22="COUVERTURE","COUV-"&amp;$E$22&amp;G22,IF(M22="PILOTAGE","PILOT-"&amp;$E$22&amp;G22,IF(M22="COUVERTURE (risque)","COUV-"&amp;$E$22&amp;G22,""))))</f>
        <v>PROC-09A</v>
      </c>
      <c r="I22" s="127" t="s">
        <v>271</v>
      </c>
      <c r="J22" s="128" t="s">
        <v>272</v>
      </c>
      <c r="K22" s="128" t="s">
        <v>273</v>
      </c>
      <c r="L22" s="128" t="s">
        <v>274</v>
      </c>
      <c r="M22" s="127" t="s">
        <v>23</v>
      </c>
      <c r="N22" s="129" t="s">
        <v>24</v>
      </c>
      <c r="O22" s="9">
        <v>0</v>
      </c>
      <c r="P22" s="30" t="s">
        <v>275</v>
      </c>
    </row>
    <row r="23" spans="1:16" ht="15.75" thickBot="1" x14ac:dyDescent="0.3">
      <c r="A23" s="134"/>
      <c r="B23" s="106"/>
      <c r="C23" s="136"/>
      <c r="D23" s="139"/>
      <c r="E23" s="144"/>
      <c r="F23" s="139"/>
      <c r="G23" s="125"/>
      <c r="H23" s="120"/>
      <c r="I23" s="127"/>
      <c r="J23" s="128"/>
      <c r="K23" s="128"/>
      <c r="L23" s="128"/>
      <c r="M23" s="127"/>
      <c r="N23" s="129"/>
      <c r="O23" s="9">
        <v>1</v>
      </c>
      <c r="P23" s="30" t="s">
        <v>276</v>
      </c>
    </row>
    <row r="24" spans="1:16" ht="15.75" thickBot="1" x14ac:dyDescent="0.3">
      <c r="A24" s="134"/>
      <c r="B24" s="106"/>
      <c r="C24" s="136"/>
      <c r="D24" s="139"/>
      <c r="E24" s="144"/>
      <c r="F24" s="139"/>
      <c r="G24" s="125"/>
      <c r="H24" s="120"/>
      <c r="I24" s="127"/>
      <c r="J24" s="128"/>
      <c r="K24" s="128"/>
      <c r="L24" s="128"/>
      <c r="M24" s="127"/>
      <c r="N24" s="129"/>
      <c r="O24" s="9">
        <v>2</v>
      </c>
      <c r="P24" s="30" t="s">
        <v>277</v>
      </c>
    </row>
    <row r="25" spans="1:16" ht="15.75" thickBot="1" x14ac:dyDescent="0.3">
      <c r="A25" s="134"/>
      <c r="B25" s="106"/>
      <c r="C25" s="136"/>
      <c r="D25" s="139"/>
      <c r="E25" s="144"/>
      <c r="F25" s="139"/>
      <c r="G25" s="125"/>
      <c r="H25" s="120"/>
      <c r="I25" s="127"/>
      <c r="J25" s="128"/>
      <c r="K25" s="128"/>
      <c r="L25" s="128"/>
      <c r="M25" s="127"/>
      <c r="N25" s="129"/>
      <c r="O25" s="9">
        <v>3</v>
      </c>
      <c r="P25" s="30" t="s">
        <v>278</v>
      </c>
    </row>
    <row r="26" spans="1:16" ht="15.75" thickBot="1" x14ac:dyDescent="0.3">
      <c r="A26" s="134"/>
      <c r="B26" s="106"/>
      <c r="C26" s="136"/>
      <c r="D26" s="139"/>
      <c r="E26" s="144"/>
      <c r="F26" s="139"/>
      <c r="G26" s="126"/>
      <c r="H26" s="120"/>
      <c r="I26" s="127"/>
      <c r="J26" s="128"/>
      <c r="K26" s="128"/>
      <c r="L26" s="128"/>
      <c r="M26" s="127"/>
      <c r="N26" s="129"/>
      <c r="O26" s="9">
        <v>4</v>
      </c>
      <c r="P26" s="30" t="s">
        <v>279</v>
      </c>
    </row>
    <row r="27" spans="1:16" ht="17.45" customHeight="1" thickBot="1" x14ac:dyDescent="0.3">
      <c r="A27" s="134"/>
      <c r="B27" s="106"/>
      <c r="C27" s="136"/>
      <c r="D27" s="139"/>
      <c r="E27" s="144"/>
      <c r="F27" s="139"/>
      <c r="G27" s="124" t="s">
        <v>658</v>
      </c>
      <c r="H27" s="120" t="str">
        <f t="shared" ref="H27" si="3">IF(M27="PROCESS","PROC-"&amp;$E$22&amp;G27,IF(M27="COUVERTURE","COUV-"&amp;$E$22&amp;G27,IF(M27="PILOTAGE","PILOT-"&amp;$E$22&amp;G27,IF(M27="COUVERTURE (risque)","COUV-"&amp;$E$22&amp;G27,""))))</f>
        <v>PROC-09B</v>
      </c>
      <c r="I27" s="118" t="s">
        <v>280</v>
      </c>
      <c r="J27" s="119" t="s">
        <v>281</v>
      </c>
      <c r="K27" s="119" t="s">
        <v>282</v>
      </c>
      <c r="L27" s="119" t="s">
        <v>283</v>
      </c>
      <c r="M27" s="118" t="s">
        <v>23</v>
      </c>
      <c r="N27" s="124" t="s">
        <v>24</v>
      </c>
      <c r="O27" s="1">
        <v>0</v>
      </c>
      <c r="P27" s="30" t="s">
        <v>284</v>
      </c>
    </row>
    <row r="28" spans="1:16" ht="15.75" thickBot="1" x14ac:dyDescent="0.3">
      <c r="A28" s="134"/>
      <c r="B28" s="106"/>
      <c r="C28" s="136"/>
      <c r="D28" s="139"/>
      <c r="E28" s="144"/>
      <c r="F28" s="139"/>
      <c r="G28" s="125"/>
      <c r="H28" s="120"/>
      <c r="I28" s="118"/>
      <c r="J28" s="119"/>
      <c r="K28" s="119"/>
      <c r="L28" s="119"/>
      <c r="M28" s="118"/>
      <c r="N28" s="124"/>
      <c r="O28" s="1">
        <v>1</v>
      </c>
      <c r="P28" s="30" t="s">
        <v>276</v>
      </c>
    </row>
    <row r="29" spans="1:16" ht="15.75" thickBot="1" x14ac:dyDescent="0.3">
      <c r="A29" s="134"/>
      <c r="B29" s="106"/>
      <c r="C29" s="136"/>
      <c r="D29" s="139"/>
      <c r="E29" s="144"/>
      <c r="F29" s="139"/>
      <c r="G29" s="125"/>
      <c r="H29" s="120"/>
      <c r="I29" s="118"/>
      <c r="J29" s="119"/>
      <c r="K29" s="119"/>
      <c r="L29" s="119"/>
      <c r="M29" s="118"/>
      <c r="N29" s="124"/>
      <c r="O29" s="1">
        <v>2</v>
      </c>
      <c r="P29" s="30" t="s">
        <v>277</v>
      </c>
    </row>
    <row r="30" spans="1:16" ht="15.75" thickBot="1" x14ac:dyDescent="0.3">
      <c r="A30" s="134"/>
      <c r="B30" s="106"/>
      <c r="C30" s="136"/>
      <c r="D30" s="139"/>
      <c r="E30" s="144"/>
      <c r="F30" s="139"/>
      <c r="G30" s="125"/>
      <c r="H30" s="120"/>
      <c r="I30" s="118"/>
      <c r="J30" s="119"/>
      <c r="K30" s="119"/>
      <c r="L30" s="119"/>
      <c r="M30" s="118"/>
      <c r="N30" s="124"/>
      <c r="O30" s="1">
        <v>3</v>
      </c>
      <c r="P30" s="30" t="s">
        <v>278</v>
      </c>
    </row>
    <row r="31" spans="1:16" ht="15.75" thickBot="1" x14ac:dyDescent="0.3">
      <c r="A31" s="134"/>
      <c r="B31" s="106"/>
      <c r="C31" s="136"/>
      <c r="D31" s="139"/>
      <c r="E31" s="144"/>
      <c r="F31" s="139"/>
      <c r="G31" s="126"/>
      <c r="H31" s="120"/>
      <c r="I31" s="118"/>
      <c r="J31" s="119"/>
      <c r="K31" s="119"/>
      <c r="L31" s="119"/>
      <c r="M31" s="118"/>
      <c r="N31" s="124"/>
      <c r="O31" s="1">
        <v>4</v>
      </c>
      <c r="P31" s="30" t="s">
        <v>279</v>
      </c>
    </row>
    <row r="32" spans="1:16" ht="15.75" customHeight="1" thickBot="1" x14ac:dyDescent="0.3">
      <c r="A32" s="134"/>
      <c r="B32" s="106"/>
      <c r="C32" s="136"/>
      <c r="D32" s="139"/>
      <c r="E32" s="144"/>
      <c r="F32" s="139"/>
      <c r="G32" s="124" t="s">
        <v>659</v>
      </c>
      <c r="H32" s="120" t="str">
        <f t="shared" ref="H32" si="4">IF(M32="PROCESS","PROC-"&amp;$E$22&amp;G32,IF(M32="COUVERTURE","COUV-"&amp;$E$22&amp;G32,IF(M32="PILOTAGE","PILOT-"&amp;$E$22&amp;G32,IF(M32="COUVERTURE (risque)","COUV-"&amp;$E$22&amp;G32,""))))</f>
        <v>COUV-09C</v>
      </c>
      <c r="I32" s="127" t="s">
        <v>285</v>
      </c>
      <c r="J32" s="128" t="s">
        <v>286</v>
      </c>
      <c r="K32" s="128" t="s">
        <v>287</v>
      </c>
      <c r="L32" s="128" t="s">
        <v>288</v>
      </c>
      <c r="M32" s="127" t="s">
        <v>43</v>
      </c>
      <c r="N32" s="129" t="s">
        <v>289</v>
      </c>
      <c r="O32" s="9">
        <v>0</v>
      </c>
      <c r="P32" s="29" t="s">
        <v>45</v>
      </c>
    </row>
    <row r="33" spans="1:16" ht="15.75" thickBot="1" x14ac:dyDescent="0.3">
      <c r="A33" s="134"/>
      <c r="B33" s="106"/>
      <c r="C33" s="136"/>
      <c r="D33" s="139"/>
      <c r="E33" s="144"/>
      <c r="F33" s="139"/>
      <c r="G33" s="125"/>
      <c r="H33" s="120"/>
      <c r="I33" s="127"/>
      <c r="J33" s="128"/>
      <c r="K33" s="128"/>
      <c r="L33" s="128"/>
      <c r="M33" s="127"/>
      <c r="N33" s="129"/>
      <c r="O33" s="9">
        <v>1</v>
      </c>
      <c r="P33" s="29" t="s">
        <v>46</v>
      </c>
    </row>
    <row r="34" spans="1:16" ht="15.75" thickBot="1" x14ac:dyDescent="0.3">
      <c r="A34" s="134"/>
      <c r="B34" s="106"/>
      <c r="C34" s="136"/>
      <c r="D34" s="139"/>
      <c r="E34" s="144"/>
      <c r="F34" s="139"/>
      <c r="G34" s="125"/>
      <c r="H34" s="120"/>
      <c r="I34" s="127"/>
      <c r="J34" s="128"/>
      <c r="K34" s="128"/>
      <c r="L34" s="128"/>
      <c r="M34" s="127"/>
      <c r="N34" s="129"/>
      <c r="O34" s="9">
        <v>2</v>
      </c>
      <c r="P34" s="30" t="s">
        <v>47</v>
      </c>
    </row>
    <row r="35" spans="1:16" ht="15.75" thickBot="1" x14ac:dyDescent="0.3">
      <c r="A35" s="134"/>
      <c r="B35" s="106"/>
      <c r="C35" s="136"/>
      <c r="D35" s="139"/>
      <c r="E35" s="144"/>
      <c r="F35" s="139"/>
      <c r="G35" s="125"/>
      <c r="H35" s="120"/>
      <c r="I35" s="127"/>
      <c r="J35" s="128"/>
      <c r="K35" s="128"/>
      <c r="L35" s="128"/>
      <c r="M35" s="127"/>
      <c r="N35" s="129"/>
      <c r="O35" s="9">
        <v>3</v>
      </c>
      <c r="P35" s="31" t="s">
        <v>48</v>
      </c>
    </row>
    <row r="36" spans="1:16" ht="15.75" thickBot="1" x14ac:dyDescent="0.3">
      <c r="A36" s="134"/>
      <c r="B36" s="106"/>
      <c r="C36" s="136"/>
      <c r="D36" s="139"/>
      <c r="E36" s="144"/>
      <c r="F36" s="139"/>
      <c r="G36" s="126"/>
      <c r="H36" s="120"/>
      <c r="I36" s="127"/>
      <c r="J36" s="128"/>
      <c r="K36" s="128"/>
      <c r="L36" s="128"/>
      <c r="M36" s="127"/>
      <c r="N36" s="129"/>
      <c r="O36" s="9">
        <v>4</v>
      </c>
      <c r="P36" s="30" t="s">
        <v>49</v>
      </c>
    </row>
    <row r="37" spans="1:16" ht="15.95" customHeight="1" thickBot="1" x14ac:dyDescent="0.3">
      <c r="A37" s="134"/>
      <c r="B37" s="106"/>
      <c r="C37" s="136"/>
      <c r="D37" s="139"/>
      <c r="E37" s="109" t="s">
        <v>672</v>
      </c>
      <c r="F37" s="139" t="s">
        <v>290</v>
      </c>
      <c r="G37" s="124" t="s">
        <v>657</v>
      </c>
      <c r="H37" s="120" t="str">
        <f>IF(M37="PROCESS","PROC-"&amp;$E$37&amp;G37,IF(M37="COUVERTURE","COUV-"&amp;$E$37&amp;G37,IF(M37="PILOTAGE","PILOT-"&amp;$E$37&amp;G37,IF(M37="COUVERTURE (risque)","COUV-"&amp;$E$37&amp;G37,""))))</f>
        <v>PROC-10A</v>
      </c>
      <c r="I37" s="127" t="s">
        <v>291</v>
      </c>
      <c r="J37" s="128" t="s">
        <v>292</v>
      </c>
      <c r="K37" s="128" t="s">
        <v>293</v>
      </c>
      <c r="L37" s="128" t="s">
        <v>294</v>
      </c>
      <c r="M37" s="127" t="s">
        <v>23</v>
      </c>
      <c r="N37" s="127" t="s">
        <v>24</v>
      </c>
      <c r="O37" s="9">
        <v>0</v>
      </c>
      <c r="P37" s="32" t="s">
        <v>591</v>
      </c>
    </row>
    <row r="38" spans="1:16" ht="15.75" thickBot="1" x14ac:dyDescent="0.3">
      <c r="A38" s="134"/>
      <c r="B38" s="106"/>
      <c r="C38" s="136"/>
      <c r="D38" s="139"/>
      <c r="E38" s="144"/>
      <c r="F38" s="139"/>
      <c r="G38" s="125"/>
      <c r="H38" s="120"/>
      <c r="I38" s="127"/>
      <c r="J38" s="128"/>
      <c r="K38" s="128"/>
      <c r="L38" s="128"/>
      <c r="M38" s="127"/>
      <c r="N38" s="127"/>
      <c r="O38" s="9">
        <v>1</v>
      </c>
      <c r="P38" s="32" t="s">
        <v>592</v>
      </c>
    </row>
    <row r="39" spans="1:16" ht="15.75" thickBot="1" x14ac:dyDescent="0.3">
      <c r="A39" s="134"/>
      <c r="B39" s="106"/>
      <c r="C39" s="136"/>
      <c r="D39" s="139"/>
      <c r="E39" s="144"/>
      <c r="F39" s="139"/>
      <c r="G39" s="125"/>
      <c r="H39" s="120"/>
      <c r="I39" s="127"/>
      <c r="J39" s="128"/>
      <c r="K39" s="128"/>
      <c r="L39" s="128"/>
      <c r="M39" s="127"/>
      <c r="N39" s="127"/>
      <c r="O39" s="9">
        <v>2</v>
      </c>
      <c r="P39" s="32" t="s">
        <v>593</v>
      </c>
    </row>
    <row r="40" spans="1:16" ht="15.75" thickBot="1" x14ac:dyDescent="0.3">
      <c r="A40" s="134"/>
      <c r="B40" s="106"/>
      <c r="C40" s="136"/>
      <c r="D40" s="139"/>
      <c r="E40" s="144"/>
      <c r="F40" s="139"/>
      <c r="G40" s="125"/>
      <c r="H40" s="120"/>
      <c r="I40" s="127"/>
      <c r="J40" s="128"/>
      <c r="K40" s="128"/>
      <c r="L40" s="128"/>
      <c r="M40" s="127"/>
      <c r="N40" s="127"/>
      <c r="O40" s="9">
        <v>3</v>
      </c>
      <c r="P40" s="32" t="s">
        <v>594</v>
      </c>
    </row>
    <row r="41" spans="1:16" ht="15.75" thickBot="1" x14ac:dyDescent="0.3">
      <c r="A41" s="134"/>
      <c r="B41" s="106"/>
      <c r="C41" s="136"/>
      <c r="D41" s="139"/>
      <c r="E41" s="144"/>
      <c r="F41" s="139"/>
      <c r="G41" s="126"/>
      <c r="H41" s="120"/>
      <c r="I41" s="127"/>
      <c r="J41" s="128"/>
      <c r="K41" s="128"/>
      <c r="L41" s="128"/>
      <c r="M41" s="127"/>
      <c r="N41" s="127"/>
      <c r="O41" s="9">
        <v>4</v>
      </c>
      <c r="P41" s="32" t="s">
        <v>595</v>
      </c>
    </row>
    <row r="42" spans="1:16" ht="15.75" thickBot="1" x14ac:dyDescent="0.3">
      <c r="A42" s="134"/>
      <c r="B42" s="106"/>
      <c r="C42" s="136"/>
      <c r="D42" s="139"/>
      <c r="E42" s="144"/>
      <c r="F42" s="139"/>
      <c r="G42" s="124" t="s">
        <v>658</v>
      </c>
      <c r="H42" s="120" t="str">
        <f t="shared" ref="H42" si="5">IF(M42="PROCESS","PROC-"&amp;$E$37&amp;G42,IF(M42="COUVERTURE","COUV-"&amp;$E$37&amp;G42,IF(M42="PILOTAGE","PILOT-"&amp;$E$37&amp;G42,IF(M42="COUVERTURE (risque)","COUV-"&amp;$E$37&amp;G42,""))))</f>
        <v>PROC-10B</v>
      </c>
      <c r="I42" s="127" t="s">
        <v>295</v>
      </c>
      <c r="J42" s="128" t="s">
        <v>296</v>
      </c>
      <c r="K42" s="128" t="s">
        <v>297</v>
      </c>
      <c r="L42" s="128" t="s">
        <v>298</v>
      </c>
      <c r="M42" s="127" t="s">
        <v>23</v>
      </c>
      <c r="N42" s="127" t="s">
        <v>24</v>
      </c>
      <c r="O42" s="9">
        <v>0</v>
      </c>
      <c r="P42" s="32" t="s">
        <v>591</v>
      </c>
    </row>
    <row r="43" spans="1:16" ht="15.75" thickBot="1" x14ac:dyDescent="0.3">
      <c r="A43" s="134"/>
      <c r="B43" s="106"/>
      <c r="C43" s="136"/>
      <c r="D43" s="139"/>
      <c r="E43" s="144"/>
      <c r="F43" s="139"/>
      <c r="G43" s="125"/>
      <c r="H43" s="120"/>
      <c r="I43" s="127"/>
      <c r="J43" s="128"/>
      <c r="K43" s="128"/>
      <c r="L43" s="128"/>
      <c r="M43" s="127"/>
      <c r="N43" s="127"/>
      <c r="O43" s="9">
        <v>1</v>
      </c>
      <c r="P43" s="32" t="s">
        <v>592</v>
      </c>
    </row>
    <row r="44" spans="1:16" ht="15.75" thickBot="1" x14ac:dyDescent="0.3">
      <c r="A44" s="134"/>
      <c r="B44" s="106"/>
      <c r="C44" s="136"/>
      <c r="D44" s="139"/>
      <c r="E44" s="144"/>
      <c r="F44" s="139"/>
      <c r="G44" s="125"/>
      <c r="H44" s="120"/>
      <c r="I44" s="127"/>
      <c r="J44" s="128"/>
      <c r="K44" s="128"/>
      <c r="L44" s="128"/>
      <c r="M44" s="127"/>
      <c r="N44" s="127"/>
      <c r="O44" s="9">
        <v>2</v>
      </c>
      <c r="P44" s="32" t="s">
        <v>593</v>
      </c>
    </row>
    <row r="45" spans="1:16" ht="15.75" thickBot="1" x14ac:dyDescent="0.3">
      <c r="A45" s="134"/>
      <c r="B45" s="106"/>
      <c r="C45" s="136"/>
      <c r="D45" s="139"/>
      <c r="E45" s="144"/>
      <c r="F45" s="139"/>
      <c r="G45" s="125"/>
      <c r="H45" s="120"/>
      <c r="I45" s="127"/>
      <c r="J45" s="128"/>
      <c r="K45" s="128"/>
      <c r="L45" s="128"/>
      <c r="M45" s="127"/>
      <c r="N45" s="127"/>
      <c r="O45" s="9">
        <v>3</v>
      </c>
      <c r="P45" s="32" t="s">
        <v>594</v>
      </c>
    </row>
    <row r="46" spans="1:16" ht="15.75" thickBot="1" x14ac:dyDescent="0.3">
      <c r="A46" s="134"/>
      <c r="B46" s="106"/>
      <c r="C46" s="136"/>
      <c r="D46" s="139"/>
      <c r="E46" s="144"/>
      <c r="F46" s="139"/>
      <c r="G46" s="126"/>
      <c r="H46" s="120"/>
      <c r="I46" s="127"/>
      <c r="J46" s="128"/>
      <c r="K46" s="128"/>
      <c r="L46" s="128"/>
      <c r="M46" s="127"/>
      <c r="N46" s="127"/>
      <c r="O46" s="9">
        <v>4</v>
      </c>
      <c r="P46" s="32" t="s">
        <v>595</v>
      </c>
    </row>
    <row r="47" spans="1:16" ht="15.75" customHeight="1" thickBot="1" x14ac:dyDescent="0.3">
      <c r="A47" s="134"/>
      <c r="B47" s="106"/>
      <c r="C47" s="136"/>
      <c r="D47" s="139"/>
      <c r="E47" s="144"/>
      <c r="F47" s="139"/>
      <c r="G47" s="124" t="s">
        <v>659</v>
      </c>
      <c r="H47" s="120" t="str">
        <f t="shared" ref="H47" si="6">IF(M47="PROCESS","PROC-"&amp;$E$37&amp;G47,IF(M47="COUVERTURE","COUV-"&amp;$E$37&amp;G47,IF(M47="PILOTAGE","PILOT-"&amp;$E$37&amp;G47,IF(M47="COUVERTURE (risque)","COUV-"&amp;$E$37&amp;G47,""))))</f>
        <v>COUV-10C</v>
      </c>
      <c r="I47" s="127" t="s">
        <v>299</v>
      </c>
      <c r="J47" s="128" t="s">
        <v>300</v>
      </c>
      <c r="K47" s="128" t="s">
        <v>301</v>
      </c>
      <c r="L47" s="128" t="s">
        <v>302</v>
      </c>
      <c r="M47" s="127" t="s">
        <v>43</v>
      </c>
      <c r="N47" s="129" t="s">
        <v>303</v>
      </c>
      <c r="O47" s="9">
        <v>0</v>
      </c>
      <c r="P47" s="29" t="s">
        <v>45</v>
      </c>
    </row>
    <row r="48" spans="1:16" ht="15.75" thickBot="1" x14ac:dyDescent="0.3">
      <c r="A48" s="134"/>
      <c r="B48" s="106"/>
      <c r="C48" s="136"/>
      <c r="D48" s="139"/>
      <c r="E48" s="144"/>
      <c r="F48" s="139"/>
      <c r="G48" s="125"/>
      <c r="H48" s="120"/>
      <c r="I48" s="127"/>
      <c r="J48" s="128"/>
      <c r="K48" s="128"/>
      <c r="L48" s="128"/>
      <c r="M48" s="127"/>
      <c r="N48" s="129"/>
      <c r="O48" s="9">
        <v>1</v>
      </c>
      <c r="P48" s="29" t="s">
        <v>46</v>
      </c>
    </row>
    <row r="49" spans="1:16" ht="15.75" thickBot="1" x14ac:dyDescent="0.3">
      <c r="A49" s="134"/>
      <c r="B49" s="106"/>
      <c r="C49" s="136"/>
      <c r="D49" s="139"/>
      <c r="E49" s="144"/>
      <c r="F49" s="139"/>
      <c r="G49" s="125"/>
      <c r="H49" s="120"/>
      <c r="I49" s="127"/>
      <c r="J49" s="128"/>
      <c r="K49" s="128"/>
      <c r="L49" s="128"/>
      <c r="M49" s="127"/>
      <c r="N49" s="129"/>
      <c r="O49" s="9">
        <v>2</v>
      </c>
      <c r="P49" s="30" t="s">
        <v>47</v>
      </c>
    </row>
    <row r="50" spans="1:16" ht="15.75" thickBot="1" x14ac:dyDescent="0.3">
      <c r="A50" s="134"/>
      <c r="B50" s="106"/>
      <c r="C50" s="136"/>
      <c r="D50" s="139"/>
      <c r="E50" s="144"/>
      <c r="F50" s="139"/>
      <c r="G50" s="125"/>
      <c r="H50" s="120"/>
      <c r="I50" s="127"/>
      <c r="J50" s="128"/>
      <c r="K50" s="128"/>
      <c r="L50" s="128"/>
      <c r="M50" s="127"/>
      <c r="N50" s="129"/>
      <c r="O50" s="9">
        <v>3</v>
      </c>
      <c r="P50" s="31" t="s">
        <v>48</v>
      </c>
    </row>
    <row r="51" spans="1:16" ht="15.75" thickBot="1" x14ac:dyDescent="0.3">
      <c r="A51" s="134"/>
      <c r="B51" s="106"/>
      <c r="C51" s="136"/>
      <c r="D51" s="139"/>
      <c r="E51" s="144"/>
      <c r="F51" s="139"/>
      <c r="G51" s="126"/>
      <c r="H51" s="120"/>
      <c r="I51" s="127"/>
      <c r="J51" s="128"/>
      <c r="K51" s="128"/>
      <c r="L51" s="128"/>
      <c r="M51" s="127"/>
      <c r="N51" s="129"/>
      <c r="O51" s="9">
        <v>4</v>
      </c>
      <c r="P51" s="30" t="s">
        <v>49</v>
      </c>
    </row>
    <row r="52" spans="1:16" ht="15.75" customHeight="1" thickBot="1" x14ac:dyDescent="0.3">
      <c r="A52" s="134"/>
      <c r="B52" s="106"/>
      <c r="C52" s="136"/>
      <c r="D52" s="139"/>
      <c r="E52" s="144"/>
      <c r="F52" s="139"/>
      <c r="G52" s="124" t="s">
        <v>660</v>
      </c>
      <c r="H52" s="120" t="str">
        <f t="shared" ref="H52" si="7">IF(M52="PROCESS","PROC-"&amp;$E$37&amp;G52,IF(M52="COUVERTURE","COUV-"&amp;$E$37&amp;G52,IF(M52="PILOTAGE","PILOT-"&amp;$E$37&amp;G52,IF(M52="COUVERTURE (risque)","COUV-"&amp;$E$37&amp;G52,""))))</f>
        <v>COUV-10D</v>
      </c>
      <c r="I52" s="127" t="s">
        <v>304</v>
      </c>
      <c r="J52" s="128" t="s">
        <v>305</v>
      </c>
      <c r="K52" s="128" t="s">
        <v>306</v>
      </c>
      <c r="L52" s="128" t="s">
        <v>302</v>
      </c>
      <c r="M52" s="127" t="s">
        <v>43</v>
      </c>
      <c r="N52" s="129" t="s">
        <v>303</v>
      </c>
      <c r="O52" s="9">
        <v>0</v>
      </c>
      <c r="P52" s="29" t="s">
        <v>45</v>
      </c>
    </row>
    <row r="53" spans="1:16" ht="15.75" thickBot="1" x14ac:dyDescent="0.3">
      <c r="A53" s="134"/>
      <c r="B53" s="106"/>
      <c r="C53" s="136"/>
      <c r="D53" s="139"/>
      <c r="E53" s="144"/>
      <c r="F53" s="139"/>
      <c r="G53" s="125"/>
      <c r="H53" s="120"/>
      <c r="I53" s="127"/>
      <c r="J53" s="128"/>
      <c r="K53" s="128"/>
      <c r="L53" s="128"/>
      <c r="M53" s="127"/>
      <c r="N53" s="129"/>
      <c r="O53" s="9">
        <v>1</v>
      </c>
      <c r="P53" s="29" t="s">
        <v>46</v>
      </c>
    </row>
    <row r="54" spans="1:16" ht="15.75" thickBot="1" x14ac:dyDescent="0.3">
      <c r="A54" s="134"/>
      <c r="B54" s="106"/>
      <c r="C54" s="136"/>
      <c r="D54" s="139"/>
      <c r="E54" s="144"/>
      <c r="F54" s="139"/>
      <c r="G54" s="125"/>
      <c r="H54" s="120"/>
      <c r="I54" s="127"/>
      <c r="J54" s="128"/>
      <c r="K54" s="128"/>
      <c r="L54" s="128"/>
      <c r="M54" s="127"/>
      <c r="N54" s="129"/>
      <c r="O54" s="9">
        <v>2</v>
      </c>
      <c r="P54" s="30" t="s">
        <v>47</v>
      </c>
    </row>
    <row r="55" spans="1:16" ht="15.75" thickBot="1" x14ac:dyDescent="0.3">
      <c r="A55" s="134"/>
      <c r="B55" s="106"/>
      <c r="C55" s="136"/>
      <c r="D55" s="139"/>
      <c r="E55" s="144"/>
      <c r="F55" s="139"/>
      <c r="G55" s="125"/>
      <c r="H55" s="120"/>
      <c r="I55" s="127"/>
      <c r="J55" s="128"/>
      <c r="K55" s="128"/>
      <c r="L55" s="128"/>
      <c r="M55" s="127"/>
      <c r="N55" s="129"/>
      <c r="O55" s="9">
        <v>3</v>
      </c>
      <c r="P55" s="31" t="s">
        <v>48</v>
      </c>
    </row>
    <row r="56" spans="1:16" ht="15.75" thickBot="1" x14ac:dyDescent="0.3">
      <c r="A56" s="134"/>
      <c r="B56" s="106"/>
      <c r="C56" s="136"/>
      <c r="D56" s="139"/>
      <c r="E56" s="144"/>
      <c r="F56" s="139"/>
      <c r="G56" s="126"/>
      <c r="H56" s="120"/>
      <c r="I56" s="127"/>
      <c r="J56" s="128"/>
      <c r="K56" s="128"/>
      <c r="L56" s="128"/>
      <c r="M56" s="127"/>
      <c r="N56" s="129"/>
      <c r="O56" s="9">
        <v>4</v>
      </c>
      <c r="P56" s="30" t="s">
        <v>49</v>
      </c>
    </row>
    <row r="57" spans="1:16" ht="14.45" customHeight="1" thickBot="1" x14ac:dyDescent="0.3">
      <c r="A57" s="134"/>
      <c r="B57" s="106"/>
      <c r="C57" s="136"/>
      <c r="D57" s="139"/>
      <c r="E57" s="109" t="s">
        <v>673</v>
      </c>
      <c r="F57" s="139" t="s">
        <v>307</v>
      </c>
      <c r="G57" s="124" t="s">
        <v>657</v>
      </c>
      <c r="H57" s="120" t="str">
        <f>IF(M57="PROCESS","PROC-"&amp;$E$57&amp;G57,IF(M57="COUVERTURE","COUV-"&amp;$E$57&amp;G57,IF(M57="PILOTAGE","PILOT-"&amp;$E$57&amp;G57,IF(M57="COUVERTURE (risque)","COUV-"&amp;$E$57&amp;G57,""))))</f>
        <v>PROC-11A</v>
      </c>
      <c r="I57" s="127" t="s">
        <v>308</v>
      </c>
      <c r="J57" s="128" t="s">
        <v>309</v>
      </c>
      <c r="K57" s="128" t="s">
        <v>310</v>
      </c>
      <c r="L57" s="128" t="s">
        <v>311</v>
      </c>
      <c r="M57" s="127" t="s">
        <v>23</v>
      </c>
      <c r="N57" s="127" t="s">
        <v>24</v>
      </c>
      <c r="O57" s="9">
        <v>0</v>
      </c>
      <c r="P57" s="32" t="s">
        <v>591</v>
      </c>
    </row>
    <row r="58" spans="1:16" ht="15.75" thickBot="1" x14ac:dyDescent="0.3">
      <c r="A58" s="134"/>
      <c r="B58" s="106"/>
      <c r="C58" s="136"/>
      <c r="D58" s="139"/>
      <c r="E58" s="142"/>
      <c r="F58" s="140"/>
      <c r="G58" s="125"/>
      <c r="H58" s="120"/>
      <c r="I58" s="132"/>
      <c r="J58" s="123"/>
      <c r="K58" s="123"/>
      <c r="L58" s="123"/>
      <c r="M58" s="121"/>
      <c r="N58" s="121"/>
      <c r="O58" s="9">
        <v>1</v>
      </c>
      <c r="P58" s="32" t="s">
        <v>592</v>
      </c>
    </row>
    <row r="59" spans="1:16" ht="15.75" thickBot="1" x14ac:dyDescent="0.3">
      <c r="A59" s="134"/>
      <c r="B59" s="106"/>
      <c r="C59" s="136"/>
      <c r="D59" s="139"/>
      <c r="E59" s="142"/>
      <c r="F59" s="140"/>
      <c r="G59" s="125"/>
      <c r="H59" s="120"/>
      <c r="I59" s="132"/>
      <c r="J59" s="123"/>
      <c r="K59" s="123"/>
      <c r="L59" s="123"/>
      <c r="M59" s="121"/>
      <c r="N59" s="121"/>
      <c r="O59" s="9">
        <v>2</v>
      </c>
      <c r="P59" s="32" t="s">
        <v>593</v>
      </c>
    </row>
    <row r="60" spans="1:16" ht="15.75" thickBot="1" x14ac:dyDescent="0.3">
      <c r="A60" s="134"/>
      <c r="B60" s="106"/>
      <c r="C60" s="136"/>
      <c r="D60" s="139"/>
      <c r="E60" s="142"/>
      <c r="F60" s="140"/>
      <c r="G60" s="125"/>
      <c r="H60" s="120"/>
      <c r="I60" s="132"/>
      <c r="J60" s="123"/>
      <c r="K60" s="123"/>
      <c r="L60" s="123"/>
      <c r="M60" s="121"/>
      <c r="N60" s="121"/>
      <c r="O60" s="9">
        <v>3</v>
      </c>
      <c r="P60" s="32" t="s">
        <v>594</v>
      </c>
    </row>
    <row r="61" spans="1:16" ht="15.75" thickBot="1" x14ac:dyDescent="0.3">
      <c r="A61" s="134"/>
      <c r="B61" s="106"/>
      <c r="C61" s="136"/>
      <c r="D61" s="139"/>
      <c r="E61" s="142"/>
      <c r="F61" s="140"/>
      <c r="G61" s="126"/>
      <c r="H61" s="120"/>
      <c r="I61" s="132"/>
      <c r="J61" s="123"/>
      <c r="K61" s="123"/>
      <c r="L61" s="123"/>
      <c r="M61" s="121"/>
      <c r="N61" s="121"/>
      <c r="O61" s="9">
        <v>4</v>
      </c>
      <c r="P61" s="32" t="s">
        <v>595</v>
      </c>
    </row>
    <row r="62" spans="1:16" ht="15.75" customHeight="1" thickBot="1" x14ac:dyDescent="0.3">
      <c r="A62" s="134"/>
      <c r="B62" s="106"/>
      <c r="C62" s="136"/>
      <c r="D62" s="139"/>
      <c r="E62" s="142"/>
      <c r="F62" s="140"/>
      <c r="G62" s="124" t="s">
        <v>658</v>
      </c>
      <c r="H62" s="120" t="str">
        <f t="shared" ref="H62" si="8">IF(M62="PROCESS","PROC-"&amp;$E$57&amp;G62,IF(M62="COUVERTURE","COUV-"&amp;$E$57&amp;G62,IF(M62="PILOTAGE","PILOT-"&amp;$E$57&amp;G62,IF(M62="COUVERTURE (risque)","COUV-"&amp;$E$57&amp;G62,""))))</f>
        <v>PROC-11B</v>
      </c>
      <c r="I62" s="127" t="s">
        <v>312</v>
      </c>
      <c r="J62" s="128" t="s">
        <v>313</v>
      </c>
      <c r="K62" s="128" t="s">
        <v>314</v>
      </c>
      <c r="L62" s="128" t="s">
        <v>315</v>
      </c>
      <c r="M62" s="127" t="s">
        <v>23</v>
      </c>
      <c r="N62" s="127" t="s">
        <v>24</v>
      </c>
      <c r="O62" s="9">
        <v>0</v>
      </c>
      <c r="P62" s="32" t="s">
        <v>591</v>
      </c>
    </row>
    <row r="63" spans="1:16" ht="15.75" thickBot="1" x14ac:dyDescent="0.3">
      <c r="A63" s="134"/>
      <c r="B63" s="106"/>
      <c r="C63" s="136"/>
      <c r="D63" s="139"/>
      <c r="E63" s="142"/>
      <c r="F63" s="140"/>
      <c r="G63" s="125"/>
      <c r="H63" s="120"/>
      <c r="I63" s="132"/>
      <c r="J63" s="123"/>
      <c r="K63" s="123"/>
      <c r="L63" s="123"/>
      <c r="M63" s="121"/>
      <c r="N63" s="121"/>
      <c r="O63" s="9">
        <v>1</v>
      </c>
      <c r="P63" s="32" t="s">
        <v>592</v>
      </c>
    </row>
    <row r="64" spans="1:16" ht="15.75" thickBot="1" x14ac:dyDescent="0.3">
      <c r="A64" s="134"/>
      <c r="B64" s="106"/>
      <c r="C64" s="136"/>
      <c r="D64" s="139"/>
      <c r="E64" s="142"/>
      <c r="F64" s="140"/>
      <c r="G64" s="125"/>
      <c r="H64" s="120"/>
      <c r="I64" s="132"/>
      <c r="J64" s="123"/>
      <c r="K64" s="123"/>
      <c r="L64" s="123"/>
      <c r="M64" s="121"/>
      <c r="N64" s="121"/>
      <c r="O64" s="9">
        <v>2</v>
      </c>
      <c r="P64" s="32" t="s">
        <v>593</v>
      </c>
    </row>
    <row r="65" spans="1:16" ht="15.75" thickBot="1" x14ac:dyDescent="0.3">
      <c r="A65" s="134"/>
      <c r="B65" s="106"/>
      <c r="C65" s="136"/>
      <c r="D65" s="139"/>
      <c r="E65" s="142"/>
      <c r="F65" s="140"/>
      <c r="G65" s="125"/>
      <c r="H65" s="120"/>
      <c r="I65" s="132"/>
      <c r="J65" s="123"/>
      <c r="K65" s="123"/>
      <c r="L65" s="123"/>
      <c r="M65" s="121"/>
      <c r="N65" s="121"/>
      <c r="O65" s="9">
        <v>3</v>
      </c>
      <c r="P65" s="32" t="s">
        <v>594</v>
      </c>
    </row>
    <row r="66" spans="1:16" ht="15.75" thickBot="1" x14ac:dyDescent="0.3">
      <c r="A66" s="134"/>
      <c r="B66" s="106"/>
      <c r="C66" s="136"/>
      <c r="D66" s="139"/>
      <c r="E66" s="142"/>
      <c r="F66" s="140"/>
      <c r="G66" s="126"/>
      <c r="H66" s="120"/>
      <c r="I66" s="132"/>
      <c r="J66" s="123"/>
      <c r="K66" s="123"/>
      <c r="L66" s="123"/>
      <c r="M66" s="121"/>
      <c r="N66" s="121"/>
      <c r="O66" s="9">
        <v>4</v>
      </c>
      <c r="P66" s="32" t="s">
        <v>595</v>
      </c>
    </row>
    <row r="67" spans="1:16" ht="15.75" thickBot="1" x14ac:dyDescent="0.3">
      <c r="A67" s="134"/>
      <c r="B67" s="106"/>
      <c r="C67" s="136"/>
      <c r="D67" s="139"/>
      <c r="E67" s="142"/>
      <c r="F67" s="140"/>
      <c r="G67" s="124" t="s">
        <v>659</v>
      </c>
      <c r="H67" s="120" t="str">
        <f t="shared" ref="H67" si="9">IF(M67="PROCESS","PROC-"&amp;$E$57&amp;G67,IF(M67="COUVERTURE","COUV-"&amp;$E$57&amp;G67,IF(M67="PILOTAGE","PILOT-"&amp;$E$57&amp;G67,IF(M67="COUVERTURE (risque)","COUV-"&amp;$E$57&amp;G67,""))))</f>
        <v>COUV-11C</v>
      </c>
      <c r="I67" s="127" t="s">
        <v>316</v>
      </c>
      <c r="J67" s="128" t="s">
        <v>317</v>
      </c>
      <c r="K67" s="128" t="s">
        <v>318</v>
      </c>
      <c r="L67" s="128" t="s">
        <v>319</v>
      </c>
      <c r="M67" s="127" t="s">
        <v>43</v>
      </c>
      <c r="N67" s="129" t="s">
        <v>320</v>
      </c>
      <c r="O67" s="1">
        <v>0</v>
      </c>
      <c r="P67" s="29" t="s">
        <v>45</v>
      </c>
    </row>
    <row r="68" spans="1:16" ht="15.75" thickBot="1" x14ac:dyDescent="0.3">
      <c r="A68" s="134"/>
      <c r="B68" s="106"/>
      <c r="C68" s="136"/>
      <c r="D68" s="139"/>
      <c r="E68" s="142"/>
      <c r="F68" s="140"/>
      <c r="G68" s="125"/>
      <c r="H68" s="120"/>
      <c r="I68" s="132"/>
      <c r="J68" s="123"/>
      <c r="K68" s="123"/>
      <c r="L68" s="123"/>
      <c r="M68" s="121"/>
      <c r="N68" s="130"/>
      <c r="O68" s="1">
        <v>1</v>
      </c>
      <c r="P68" s="29" t="s">
        <v>46</v>
      </c>
    </row>
    <row r="69" spans="1:16" ht="15.75" thickBot="1" x14ac:dyDescent="0.3">
      <c r="A69" s="134"/>
      <c r="B69" s="106"/>
      <c r="C69" s="136"/>
      <c r="D69" s="139"/>
      <c r="E69" s="142"/>
      <c r="F69" s="140"/>
      <c r="G69" s="125"/>
      <c r="H69" s="120"/>
      <c r="I69" s="132"/>
      <c r="J69" s="123"/>
      <c r="K69" s="123"/>
      <c r="L69" s="123"/>
      <c r="M69" s="121"/>
      <c r="N69" s="130"/>
      <c r="O69" s="1">
        <v>2</v>
      </c>
      <c r="P69" s="30" t="s">
        <v>47</v>
      </c>
    </row>
    <row r="70" spans="1:16" ht="15.75" thickBot="1" x14ac:dyDescent="0.3">
      <c r="A70" s="134"/>
      <c r="B70" s="106"/>
      <c r="C70" s="136"/>
      <c r="D70" s="139"/>
      <c r="E70" s="142"/>
      <c r="F70" s="140"/>
      <c r="G70" s="125"/>
      <c r="H70" s="120"/>
      <c r="I70" s="132"/>
      <c r="J70" s="123"/>
      <c r="K70" s="123"/>
      <c r="L70" s="123"/>
      <c r="M70" s="121"/>
      <c r="N70" s="130"/>
      <c r="O70" s="1">
        <v>3</v>
      </c>
      <c r="P70" s="31" t="s">
        <v>48</v>
      </c>
    </row>
    <row r="71" spans="1:16" ht="15.75" thickBot="1" x14ac:dyDescent="0.3">
      <c r="A71" s="134"/>
      <c r="B71" s="106"/>
      <c r="C71" s="136"/>
      <c r="D71" s="139"/>
      <c r="E71" s="142"/>
      <c r="F71" s="140"/>
      <c r="G71" s="126"/>
      <c r="H71" s="120"/>
      <c r="I71" s="132"/>
      <c r="J71" s="123"/>
      <c r="K71" s="123"/>
      <c r="L71" s="123"/>
      <c r="M71" s="121"/>
      <c r="N71" s="131"/>
      <c r="O71" s="1">
        <v>4</v>
      </c>
      <c r="P71" s="30" t="s">
        <v>49</v>
      </c>
    </row>
    <row r="72" spans="1:16" ht="15.75" customHeight="1" thickBot="1" x14ac:dyDescent="0.3">
      <c r="A72" s="135"/>
      <c r="B72" s="133"/>
      <c r="C72" s="137"/>
      <c r="D72" s="140"/>
      <c r="E72" s="142"/>
      <c r="F72" s="140"/>
      <c r="G72" s="124" t="s">
        <v>660</v>
      </c>
      <c r="H72" s="120" t="str">
        <f t="shared" ref="H72" si="10">IF(M72="PROCESS","PROC-"&amp;$E$57&amp;G72,IF(M72="COUVERTURE","COUV-"&amp;$E$57&amp;G72,IF(M72="PILOTAGE","PILOT-"&amp;$E$57&amp;G72,IF(M72="COUVERTURE (risque)","COUV-"&amp;$E$57&amp;G72,""))))</f>
        <v>COUV-11D</v>
      </c>
      <c r="I72" s="127" t="s">
        <v>321</v>
      </c>
      <c r="J72" s="128" t="s">
        <v>322</v>
      </c>
      <c r="K72" s="128" t="s">
        <v>323</v>
      </c>
      <c r="L72" s="128" t="s">
        <v>319</v>
      </c>
      <c r="M72" s="127" t="s">
        <v>43</v>
      </c>
      <c r="N72" s="129" t="s">
        <v>320</v>
      </c>
      <c r="O72" s="9">
        <v>0</v>
      </c>
      <c r="P72" s="29" t="s">
        <v>45</v>
      </c>
    </row>
    <row r="73" spans="1:16" ht="15.75" thickBot="1" x14ac:dyDescent="0.3">
      <c r="A73" s="135"/>
      <c r="B73" s="133"/>
      <c r="C73" s="137"/>
      <c r="D73" s="140"/>
      <c r="E73" s="142"/>
      <c r="F73" s="140"/>
      <c r="G73" s="125"/>
      <c r="H73" s="120"/>
      <c r="I73" s="132"/>
      <c r="J73" s="123"/>
      <c r="K73" s="128"/>
      <c r="L73" s="123"/>
      <c r="M73" s="121"/>
      <c r="N73" s="130"/>
      <c r="O73" s="9">
        <v>1</v>
      </c>
      <c r="P73" s="29" t="s">
        <v>46</v>
      </c>
    </row>
    <row r="74" spans="1:16" ht="15.75" thickBot="1" x14ac:dyDescent="0.3">
      <c r="A74" s="135"/>
      <c r="B74" s="133"/>
      <c r="C74" s="137"/>
      <c r="D74" s="140"/>
      <c r="E74" s="142"/>
      <c r="F74" s="140"/>
      <c r="G74" s="125"/>
      <c r="H74" s="120"/>
      <c r="I74" s="132"/>
      <c r="J74" s="123"/>
      <c r="K74" s="128"/>
      <c r="L74" s="123"/>
      <c r="M74" s="121"/>
      <c r="N74" s="130"/>
      <c r="O74" s="9">
        <v>2</v>
      </c>
      <c r="P74" s="30" t="s">
        <v>47</v>
      </c>
    </row>
    <row r="75" spans="1:16" ht="15.75" thickBot="1" x14ac:dyDescent="0.3">
      <c r="A75" s="135"/>
      <c r="B75" s="133"/>
      <c r="C75" s="137"/>
      <c r="D75" s="140"/>
      <c r="E75" s="142"/>
      <c r="F75" s="140"/>
      <c r="G75" s="125"/>
      <c r="H75" s="120"/>
      <c r="I75" s="132"/>
      <c r="J75" s="123"/>
      <c r="K75" s="128"/>
      <c r="L75" s="123"/>
      <c r="M75" s="121"/>
      <c r="N75" s="130"/>
      <c r="O75" s="9">
        <v>3</v>
      </c>
      <c r="P75" s="31" t="s">
        <v>48</v>
      </c>
    </row>
    <row r="76" spans="1:16" ht="15.75" thickBot="1" x14ac:dyDescent="0.3">
      <c r="A76" s="135"/>
      <c r="B76" s="133"/>
      <c r="C76" s="138"/>
      <c r="D76" s="141"/>
      <c r="E76" s="143"/>
      <c r="F76" s="141"/>
      <c r="G76" s="126"/>
      <c r="H76" s="120"/>
      <c r="I76" s="132"/>
      <c r="J76" s="123"/>
      <c r="K76" s="128"/>
      <c r="L76" s="123"/>
      <c r="M76" s="121"/>
      <c r="N76" s="131"/>
      <c r="O76" s="9">
        <v>4</v>
      </c>
      <c r="P76" s="30" t="s">
        <v>49</v>
      </c>
    </row>
  </sheetData>
  <mergeCells count="134">
    <mergeCell ref="G37:G41"/>
    <mergeCell ref="G42:G46"/>
    <mergeCell ref="G47:G51"/>
    <mergeCell ref="G52:G56"/>
    <mergeCell ref="G57:G61"/>
    <mergeCell ref="G62:G66"/>
    <mergeCell ref="G67:G71"/>
    <mergeCell ref="G72:G76"/>
    <mergeCell ref="C2:C21"/>
    <mergeCell ref="F2:F21"/>
    <mergeCell ref="E2:E21"/>
    <mergeCell ref="D2:D21"/>
    <mergeCell ref="G2:G6"/>
    <mergeCell ref="G7:G11"/>
    <mergeCell ref="G12:G16"/>
    <mergeCell ref="G17:G21"/>
    <mergeCell ref="G22:G26"/>
    <mergeCell ref="F37:F56"/>
    <mergeCell ref="E37:E56"/>
    <mergeCell ref="F22:F36"/>
    <mergeCell ref="E22:E36"/>
    <mergeCell ref="G27:G31"/>
    <mergeCell ref="G32:G36"/>
    <mergeCell ref="M62:M66"/>
    <mergeCell ref="N62:N66"/>
    <mergeCell ref="B2:B76"/>
    <mergeCell ref="A2:A76"/>
    <mergeCell ref="C22:C76"/>
    <mergeCell ref="D22:D76"/>
    <mergeCell ref="F57:F76"/>
    <mergeCell ref="E57:E76"/>
    <mergeCell ref="J52:J56"/>
    <mergeCell ref="K52:K56"/>
    <mergeCell ref="L52:L56"/>
    <mergeCell ref="H32:H36"/>
    <mergeCell ref="I32:I36"/>
    <mergeCell ref="J32:J36"/>
    <mergeCell ref="K32:K36"/>
    <mergeCell ref="L32:L36"/>
    <mergeCell ref="H72:H76"/>
    <mergeCell ref="I72:I76"/>
    <mergeCell ref="H17:H21"/>
    <mergeCell ref="I17:I21"/>
    <mergeCell ref="K17:K21"/>
    <mergeCell ref="L17:L21"/>
    <mergeCell ref="L62:L66"/>
    <mergeCell ref="K42:K46"/>
    <mergeCell ref="L42:L46"/>
    <mergeCell ref="M42:M46"/>
    <mergeCell ref="N42:N46"/>
    <mergeCell ref="H57:H61"/>
    <mergeCell ref="I57:I61"/>
    <mergeCell ref="J57:J61"/>
    <mergeCell ref="K57:K61"/>
    <mergeCell ref="L57:L61"/>
    <mergeCell ref="M57:M61"/>
    <mergeCell ref="N57:N61"/>
    <mergeCell ref="L47:L51"/>
    <mergeCell ref="M47:M51"/>
    <mergeCell ref="N47:N51"/>
    <mergeCell ref="H52:H56"/>
    <mergeCell ref="I52:I56"/>
    <mergeCell ref="M52:M56"/>
    <mergeCell ref="N52:N56"/>
    <mergeCell ref="H47:H51"/>
    <mergeCell ref="I47:I51"/>
    <mergeCell ref="J47:J51"/>
    <mergeCell ref="K47:K51"/>
    <mergeCell ref="N67:N71"/>
    <mergeCell ref="H22:H26"/>
    <mergeCell ref="I22:I26"/>
    <mergeCell ref="J22:J26"/>
    <mergeCell ref="K22:K26"/>
    <mergeCell ref="L22:L26"/>
    <mergeCell ref="M22:M26"/>
    <mergeCell ref="N22:N26"/>
    <mergeCell ref="H42:H46"/>
    <mergeCell ref="I42:I46"/>
    <mergeCell ref="J42:J46"/>
    <mergeCell ref="M67:M71"/>
    <mergeCell ref="H67:H71"/>
    <mergeCell ref="I67:I71"/>
    <mergeCell ref="H37:H41"/>
    <mergeCell ref="I37:I41"/>
    <mergeCell ref="H27:H31"/>
    <mergeCell ref="I27:I31"/>
    <mergeCell ref="M32:M36"/>
    <mergeCell ref="N32:N36"/>
    <mergeCell ref="H62:H66"/>
    <mergeCell ref="I62:I66"/>
    <mergeCell ref="J62:J66"/>
    <mergeCell ref="K62:K66"/>
    <mergeCell ref="N2:N6"/>
    <mergeCell ref="N7:N11"/>
    <mergeCell ref="N12:N16"/>
    <mergeCell ref="N17:N21"/>
    <mergeCell ref="M72:M76"/>
    <mergeCell ref="J72:J76"/>
    <mergeCell ref="K72:K76"/>
    <mergeCell ref="L72:L76"/>
    <mergeCell ref="J67:J71"/>
    <mergeCell ref="K67:K71"/>
    <mergeCell ref="L67:L71"/>
    <mergeCell ref="N72:N76"/>
    <mergeCell ref="L37:L41"/>
    <mergeCell ref="N27:N31"/>
    <mergeCell ref="L27:L31"/>
    <mergeCell ref="M37:M41"/>
    <mergeCell ref="J37:J41"/>
    <mergeCell ref="K37:K41"/>
    <mergeCell ref="N37:N41"/>
    <mergeCell ref="M27:M31"/>
    <mergeCell ref="J27:J31"/>
    <mergeCell ref="K27:K31"/>
    <mergeCell ref="M17:M21"/>
    <mergeCell ref="J17:J21"/>
    <mergeCell ref="M2:M6"/>
    <mergeCell ref="J2:J6"/>
    <mergeCell ref="K2:K6"/>
    <mergeCell ref="L2:L6"/>
    <mergeCell ref="H7:H11"/>
    <mergeCell ref="I7:I11"/>
    <mergeCell ref="H2:H6"/>
    <mergeCell ref="I2:I6"/>
    <mergeCell ref="M12:M16"/>
    <mergeCell ref="J12:J16"/>
    <mergeCell ref="K12:K16"/>
    <mergeCell ref="L12:L16"/>
    <mergeCell ref="H12:H16"/>
    <mergeCell ref="I12:I16"/>
    <mergeCell ref="M7:M11"/>
    <mergeCell ref="J7:J11"/>
    <mergeCell ref="K7:K11"/>
    <mergeCell ref="L7:L11"/>
  </mergeCells>
  <pageMargins left="0.7" right="0.7" top="0.75" bottom="0.75" header="0.3" footer="0.3"/>
  <pageSetup paperSize="9" scale="2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3AD4B-2A1A-4E19-A312-11DB18DC24E9}">
  <sheetPr>
    <pageSetUpPr fitToPage="1"/>
  </sheetPr>
  <dimension ref="A1:P196"/>
  <sheetViews>
    <sheetView topLeftCell="D1" zoomScale="86" zoomScaleNormal="86" workbookViewId="0">
      <pane ySplit="1" topLeftCell="A56" activePane="bottomLeft" state="frozen"/>
      <selection pane="bottomLeft" activeCell="M234" sqref="M234"/>
    </sheetView>
  </sheetViews>
  <sheetFormatPr baseColWidth="10" defaultColWidth="11.42578125" defaultRowHeight="15" outlineLevelCol="1" x14ac:dyDescent="0.25"/>
  <cols>
    <col min="1" max="3" width="15.7109375" customWidth="1"/>
    <col min="4" max="4" width="35.7109375" customWidth="1"/>
    <col min="5" max="5" width="3.42578125" style="5" bestFit="1" customWidth="1"/>
    <col min="6" max="6" width="35.7109375" customWidth="1"/>
    <col min="7" max="7" width="9.5703125" bestFit="1" customWidth="1"/>
    <col min="8" max="8" width="15.7109375" customWidth="1"/>
    <col min="9" max="9" width="35.7109375" customWidth="1"/>
    <col min="10" max="10" width="49.42578125" customWidth="1" outlineLevel="1"/>
    <col min="11" max="12" width="35.7109375" customWidth="1" outlineLevel="1"/>
    <col min="13" max="14" width="15.7109375" customWidth="1" outlineLevel="1"/>
    <col min="15" max="15" width="15.7109375" customWidth="1"/>
    <col min="16" max="16" width="255.7109375" style="34" bestFit="1" customWidth="1"/>
  </cols>
  <sheetData>
    <row r="1" spans="1:16" ht="30.75" thickBot="1" x14ac:dyDescent="0.3">
      <c r="A1" s="2" t="s">
        <v>0</v>
      </c>
      <c r="B1" s="2" t="s">
        <v>1</v>
      </c>
      <c r="C1" s="2" t="s">
        <v>2</v>
      </c>
      <c r="D1" s="2" t="s">
        <v>3</v>
      </c>
      <c r="E1" s="2" t="s">
        <v>4</v>
      </c>
      <c r="F1" s="2" t="s">
        <v>5</v>
      </c>
      <c r="G1" s="2" t="s">
        <v>656</v>
      </c>
      <c r="H1" s="2" t="s">
        <v>6</v>
      </c>
      <c r="I1" s="2" t="s">
        <v>7</v>
      </c>
      <c r="J1" s="2" t="s">
        <v>8</v>
      </c>
      <c r="K1" s="2" t="s">
        <v>9</v>
      </c>
      <c r="L1" s="2" t="s">
        <v>10</v>
      </c>
      <c r="M1" s="2" t="s">
        <v>11</v>
      </c>
      <c r="N1" s="2" t="s">
        <v>12</v>
      </c>
      <c r="O1" s="2" t="s">
        <v>13</v>
      </c>
      <c r="P1" s="35"/>
    </row>
    <row r="2" spans="1:16" ht="15.75" thickBot="1" x14ac:dyDescent="0.3">
      <c r="A2" s="134" t="s">
        <v>324</v>
      </c>
      <c r="B2" s="106" t="s">
        <v>325</v>
      </c>
      <c r="C2" s="106" t="s">
        <v>326</v>
      </c>
      <c r="D2" s="106" t="s">
        <v>327</v>
      </c>
      <c r="E2" s="107" t="s">
        <v>674</v>
      </c>
      <c r="F2" s="106" t="s">
        <v>328</v>
      </c>
      <c r="G2" s="124" t="s">
        <v>657</v>
      </c>
      <c r="H2" s="120" t="str">
        <f>IF(M2="PROCESS","PROC-"&amp;$E$2&amp;G2,IF(M2="COUVERTURE","COUV-"&amp;$E$2&amp;G2,IF(M2="PILOTAGE","PILOT-"&amp;$E$2&amp;G2,IF(M2="COUVERTURE (risque)","COUV-"&amp;$E$2&amp;G2,""))))</f>
        <v>PROC-12A</v>
      </c>
      <c r="I2" s="118" t="s">
        <v>329</v>
      </c>
      <c r="J2" s="119" t="s">
        <v>330</v>
      </c>
      <c r="K2" s="119" t="s">
        <v>331</v>
      </c>
      <c r="L2" s="119" t="s">
        <v>332</v>
      </c>
      <c r="M2" s="118" t="s">
        <v>23</v>
      </c>
      <c r="N2" s="118" t="s">
        <v>24</v>
      </c>
      <c r="O2" s="1">
        <v>0</v>
      </c>
      <c r="P2" s="30" t="s">
        <v>333</v>
      </c>
    </row>
    <row r="3" spans="1:16" ht="15.75" thickBot="1" x14ac:dyDescent="0.3">
      <c r="A3" s="134"/>
      <c r="B3" s="106"/>
      <c r="C3" s="106"/>
      <c r="D3" s="106"/>
      <c r="E3" s="107"/>
      <c r="F3" s="106"/>
      <c r="G3" s="125"/>
      <c r="H3" s="120"/>
      <c r="I3" s="118"/>
      <c r="J3" s="119"/>
      <c r="K3" s="119"/>
      <c r="L3" s="119"/>
      <c r="M3" s="118"/>
      <c r="N3" s="118"/>
      <c r="O3" s="1">
        <v>1</v>
      </c>
      <c r="P3" s="30" t="s">
        <v>334</v>
      </c>
    </row>
    <row r="4" spans="1:16" ht="15.75" thickBot="1" x14ac:dyDescent="0.3">
      <c r="A4" s="134"/>
      <c r="B4" s="106"/>
      <c r="C4" s="106"/>
      <c r="D4" s="106"/>
      <c r="E4" s="107"/>
      <c r="F4" s="106"/>
      <c r="G4" s="125"/>
      <c r="H4" s="120"/>
      <c r="I4" s="118"/>
      <c r="J4" s="119"/>
      <c r="K4" s="119"/>
      <c r="L4" s="119"/>
      <c r="M4" s="118"/>
      <c r="N4" s="118"/>
      <c r="O4" s="1">
        <v>2</v>
      </c>
      <c r="P4" s="30" t="s">
        <v>335</v>
      </c>
    </row>
    <row r="5" spans="1:16" ht="15.75" thickBot="1" x14ac:dyDescent="0.3">
      <c r="A5" s="134"/>
      <c r="B5" s="106"/>
      <c r="C5" s="106"/>
      <c r="D5" s="106"/>
      <c r="E5" s="107"/>
      <c r="F5" s="106"/>
      <c r="G5" s="125"/>
      <c r="H5" s="120"/>
      <c r="I5" s="118"/>
      <c r="J5" s="119"/>
      <c r="K5" s="119"/>
      <c r="L5" s="119"/>
      <c r="M5" s="118"/>
      <c r="N5" s="118"/>
      <c r="O5" s="1">
        <v>3</v>
      </c>
      <c r="P5" s="30" t="s">
        <v>336</v>
      </c>
    </row>
    <row r="6" spans="1:16" ht="15.75" thickBot="1" x14ac:dyDescent="0.3">
      <c r="A6" s="134"/>
      <c r="B6" s="106"/>
      <c r="C6" s="106"/>
      <c r="D6" s="106"/>
      <c r="E6" s="107"/>
      <c r="F6" s="106"/>
      <c r="G6" s="126"/>
      <c r="H6" s="120"/>
      <c r="I6" s="118"/>
      <c r="J6" s="119"/>
      <c r="K6" s="119"/>
      <c r="L6" s="119"/>
      <c r="M6" s="118"/>
      <c r="N6" s="118"/>
      <c r="O6" s="1">
        <v>4</v>
      </c>
      <c r="P6" s="30" t="s">
        <v>337</v>
      </c>
    </row>
    <row r="7" spans="1:16" ht="15.75" thickBot="1" x14ac:dyDescent="0.3">
      <c r="A7" s="134"/>
      <c r="B7" s="106"/>
      <c r="C7" s="106"/>
      <c r="D7" s="106"/>
      <c r="E7" s="107"/>
      <c r="F7" s="106"/>
      <c r="G7" s="124" t="s">
        <v>658</v>
      </c>
      <c r="H7" s="120" t="str">
        <f t="shared" ref="H7" si="0">IF(M7="PROCESS","PROC-"&amp;$E$2&amp;G7,IF(M7="COUVERTURE","COUV-"&amp;$E$2&amp;G7,IF(M7="PILOTAGE","PILOT-"&amp;$E$2&amp;G7,IF(M7="COUVERTURE (risque)","COUV-"&amp;$E$2&amp;G7,""))))</f>
        <v>PROC-12B</v>
      </c>
      <c r="I7" s="118" t="s">
        <v>338</v>
      </c>
      <c r="J7" s="119" t="s">
        <v>339</v>
      </c>
      <c r="K7" s="119" t="s">
        <v>340</v>
      </c>
      <c r="L7" s="119" t="s">
        <v>341</v>
      </c>
      <c r="M7" s="118" t="s">
        <v>23</v>
      </c>
      <c r="N7" s="118" t="s">
        <v>24</v>
      </c>
      <c r="O7" s="1">
        <v>0</v>
      </c>
      <c r="P7" s="30" t="s">
        <v>342</v>
      </c>
    </row>
    <row r="8" spans="1:16" ht="15.75" thickBot="1" x14ac:dyDescent="0.3">
      <c r="A8" s="134"/>
      <c r="B8" s="106"/>
      <c r="C8" s="106"/>
      <c r="D8" s="106"/>
      <c r="E8" s="107"/>
      <c r="F8" s="106"/>
      <c r="G8" s="125"/>
      <c r="H8" s="120"/>
      <c r="I8" s="118"/>
      <c r="J8" s="119"/>
      <c r="K8" s="119"/>
      <c r="L8" s="119"/>
      <c r="M8" s="118"/>
      <c r="N8" s="118"/>
      <c r="O8" s="1">
        <v>1</v>
      </c>
      <c r="P8" s="30" t="s">
        <v>343</v>
      </c>
    </row>
    <row r="9" spans="1:16" ht="15.75" thickBot="1" x14ac:dyDescent="0.3">
      <c r="A9" s="134"/>
      <c r="B9" s="106"/>
      <c r="C9" s="106"/>
      <c r="D9" s="106"/>
      <c r="E9" s="107"/>
      <c r="F9" s="106"/>
      <c r="G9" s="125"/>
      <c r="H9" s="120"/>
      <c r="I9" s="118"/>
      <c r="J9" s="119"/>
      <c r="K9" s="119"/>
      <c r="L9" s="119"/>
      <c r="M9" s="118"/>
      <c r="N9" s="118"/>
      <c r="O9" s="1">
        <v>2</v>
      </c>
      <c r="P9" s="30" t="s">
        <v>344</v>
      </c>
    </row>
    <row r="10" spans="1:16" ht="15.75" thickBot="1" x14ac:dyDescent="0.3">
      <c r="A10" s="134"/>
      <c r="B10" s="106"/>
      <c r="C10" s="106"/>
      <c r="D10" s="106"/>
      <c r="E10" s="107"/>
      <c r="F10" s="106"/>
      <c r="G10" s="125"/>
      <c r="H10" s="120"/>
      <c r="I10" s="118"/>
      <c r="J10" s="119"/>
      <c r="K10" s="119"/>
      <c r="L10" s="119"/>
      <c r="M10" s="118"/>
      <c r="N10" s="118"/>
      <c r="O10" s="1">
        <v>3</v>
      </c>
      <c r="P10" s="30" t="s">
        <v>345</v>
      </c>
    </row>
    <row r="11" spans="1:16" ht="15.75" thickBot="1" x14ac:dyDescent="0.3">
      <c r="A11" s="134"/>
      <c r="B11" s="106"/>
      <c r="C11" s="106"/>
      <c r="D11" s="106"/>
      <c r="E11" s="107"/>
      <c r="F11" s="106"/>
      <c r="G11" s="126"/>
      <c r="H11" s="120"/>
      <c r="I11" s="118"/>
      <c r="J11" s="119"/>
      <c r="K11" s="119"/>
      <c r="L11" s="119"/>
      <c r="M11" s="118"/>
      <c r="N11" s="118"/>
      <c r="O11" s="1">
        <v>4</v>
      </c>
      <c r="P11" s="30" t="s">
        <v>346</v>
      </c>
    </row>
    <row r="12" spans="1:16" ht="15.75" thickBot="1" x14ac:dyDescent="0.3">
      <c r="A12" s="134"/>
      <c r="B12" s="106"/>
      <c r="C12" s="106"/>
      <c r="D12" s="106"/>
      <c r="E12" s="107"/>
      <c r="F12" s="106"/>
      <c r="G12" s="124" t="s">
        <v>659</v>
      </c>
      <c r="H12" s="120" t="str">
        <f t="shared" ref="H12" si="1">IF(M12="PROCESS","PROC-"&amp;$E$2&amp;G12,IF(M12="COUVERTURE","COUV-"&amp;$E$2&amp;G12,IF(M12="PILOTAGE","PILOT-"&amp;$E$2&amp;G12,IF(M12="COUVERTURE (risque)","COUV-"&amp;$E$2&amp;G12,""))))</f>
        <v>PILOT-12C</v>
      </c>
      <c r="I12" s="118" t="s">
        <v>347</v>
      </c>
      <c r="J12" s="119" t="s">
        <v>348</v>
      </c>
      <c r="K12" s="119" t="s">
        <v>331</v>
      </c>
      <c r="L12" s="119" t="s">
        <v>349</v>
      </c>
      <c r="M12" s="118" t="s">
        <v>69</v>
      </c>
      <c r="N12" s="118" t="s">
        <v>24</v>
      </c>
      <c r="O12" s="1">
        <v>0</v>
      </c>
      <c r="P12" s="30" t="s">
        <v>350</v>
      </c>
    </row>
    <row r="13" spans="1:16" ht="15.75" thickBot="1" x14ac:dyDescent="0.3">
      <c r="A13" s="134"/>
      <c r="B13" s="106"/>
      <c r="C13" s="106"/>
      <c r="D13" s="106"/>
      <c r="E13" s="107"/>
      <c r="F13" s="106"/>
      <c r="G13" s="125"/>
      <c r="H13" s="120"/>
      <c r="I13" s="118"/>
      <c r="J13" s="119"/>
      <c r="K13" s="119"/>
      <c r="L13" s="119"/>
      <c r="M13" s="118"/>
      <c r="N13" s="118"/>
      <c r="O13" s="1">
        <v>1</v>
      </c>
      <c r="P13" s="30" t="s">
        <v>351</v>
      </c>
    </row>
    <row r="14" spans="1:16" ht="15.75" thickBot="1" x14ac:dyDescent="0.3">
      <c r="A14" s="134"/>
      <c r="B14" s="106"/>
      <c r="C14" s="106"/>
      <c r="D14" s="106"/>
      <c r="E14" s="107"/>
      <c r="F14" s="106"/>
      <c r="G14" s="125"/>
      <c r="H14" s="120"/>
      <c r="I14" s="118"/>
      <c r="J14" s="119"/>
      <c r="K14" s="119"/>
      <c r="L14" s="119"/>
      <c r="M14" s="118"/>
      <c r="N14" s="118"/>
      <c r="O14" s="1">
        <v>2</v>
      </c>
      <c r="P14" s="30" t="s">
        <v>352</v>
      </c>
    </row>
    <row r="15" spans="1:16" ht="15.75" thickBot="1" x14ac:dyDescent="0.3">
      <c r="A15" s="134"/>
      <c r="B15" s="106"/>
      <c r="C15" s="106"/>
      <c r="D15" s="106"/>
      <c r="E15" s="107"/>
      <c r="F15" s="106"/>
      <c r="G15" s="125"/>
      <c r="H15" s="120"/>
      <c r="I15" s="118"/>
      <c r="J15" s="119"/>
      <c r="K15" s="119"/>
      <c r="L15" s="119"/>
      <c r="M15" s="118"/>
      <c r="N15" s="118"/>
      <c r="O15" s="1">
        <v>3</v>
      </c>
      <c r="P15" s="30" t="s">
        <v>353</v>
      </c>
    </row>
    <row r="16" spans="1:16" ht="15.75" thickBot="1" x14ac:dyDescent="0.3">
      <c r="A16" s="134"/>
      <c r="B16" s="106"/>
      <c r="C16" s="106"/>
      <c r="D16" s="106"/>
      <c r="E16" s="107"/>
      <c r="F16" s="106"/>
      <c r="G16" s="126"/>
      <c r="H16" s="120"/>
      <c r="I16" s="118"/>
      <c r="J16" s="119"/>
      <c r="K16" s="119"/>
      <c r="L16" s="119"/>
      <c r="M16" s="118"/>
      <c r="N16" s="118"/>
      <c r="O16" s="1">
        <v>4</v>
      </c>
      <c r="P16" s="30" t="s">
        <v>354</v>
      </c>
    </row>
    <row r="17" spans="1:16" ht="15.75" thickBot="1" x14ac:dyDescent="0.3">
      <c r="A17" s="134"/>
      <c r="B17" s="106"/>
      <c r="C17" s="106"/>
      <c r="D17" s="106"/>
      <c r="E17" s="107"/>
      <c r="F17" s="106"/>
      <c r="G17" s="124" t="s">
        <v>660</v>
      </c>
      <c r="H17" s="120" t="str">
        <f t="shared" ref="H17" si="2">IF(M17="PROCESS","PROC-"&amp;$E$2&amp;G17,IF(M17="COUVERTURE","COUV-"&amp;$E$2&amp;G17,IF(M17="PILOTAGE","PILOT-"&amp;$E$2&amp;G17,IF(M17="COUVERTURE (risque)","COUV-"&amp;$E$2&amp;G17,""))))</f>
        <v>PROC-12D</v>
      </c>
      <c r="I17" s="118" t="s">
        <v>355</v>
      </c>
      <c r="J17" s="119" t="s">
        <v>356</v>
      </c>
      <c r="K17" s="119" t="s">
        <v>357</v>
      </c>
      <c r="L17" s="119" t="s">
        <v>358</v>
      </c>
      <c r="M17" s="118" t="s">
        <v>23</v>
      </c>
      <c r="N17" s="118" t="s">
        <v>24</v>
      </c>
      <c r="O17" s="1">
        <v>0</v>
      </c>
      <c r="P17" s="30" t="s">
        <v>359</v>
      </c>
    </row>
    <row r="18" spans="1:16" ht="15.75" thickBot="1" x14ac:dyDescent="0.3">
      <c r="A18" s="134"/>
      <c r="B18" s="106"/>
      <c r="C18" s="106"/>
      <c r="D18" s="106"/>
      <c r="E18" s="107"/>
      <c r="F18" s="106"/>
      <c r="G18" s="125"/>
      <c r="H18" s="120"/>
      <c r="I18" s="118"/>
      <c r="J18" s="119"/>
      <c r="K18" s="119"/>
      <c r="L18" s="119"/>
      <c r="M18" s="118"/>
      <c r="N18" s="118"/>
      <c r="O18" s="1">
        <v>1</v>
      </c>
      <c r="P18" s="30" t="s">
        <v>360</v>
      </c>
    </row>
    <row r="19" spans="1:16" ht="15.75" thickBot="1" x14ac:dyDescent="0.3">
      <c r="A19" s="134"/>
      <c r="B19" s="106"/>
      <c r="C19" s="106"/>
      <c r="D19" s="106"/>
      <c r="E19" s="107"/>
      <c r="F19" s="106"/>
      <c r="G19" s="125"/>
      <c r="H19" s="120"/>
      <c r="I19" s="118"/>
      <c r="J19" s="119"/>
      <c r="K19" s="119"/>
      <c r="L19" s="119"/>
      <c r="M19" s="118"/>
      <c r="N19" s="118"/>
      <c r="O19" s="1">
        <v>2</v>
      </c>
      <c r="P19" s="30" t="s">
        <v>361</v>
      </c>
    </row>
    <row r="20" spans="1:16" ht="15.75" thickBot="1" x14ac:dyDescent="0.3">
      <c r="A20" s="134"/>
      <c r="B20" s="106"/>
      <c r="C20" s="106"/>
      <c r="D20" s="106"/>
      <c r="E20" s="107"/>
      <c r="F20" s="106"/>
      <c r="G20" s="125"/>
      <c r="H20" s="120"/>
      <c r="I20" s="118"/>
      <c r="J20" s="119"/>
      <c r="K20" s="119"/>
      <c r="L20" s="119"/>
      <c r="M20" s="118"/>
      <c r="N20" s="118"/>
      <c r="O20" s="1">
        <v>3</v>
      </c>
      <c r="P20" s="30" t="s">
        <v>362</v>
      </c>
    </row>
    <row r="21" spans="1:16" ht="15.75" thickBot="1" x14ac:dyDescent="0.3">
      <c r="A21" s="134"/>
      <c r="B21" s="106"/>
      <c r="C21" s="106"/>
      <c r="D21" s="106"/>
      <c r="E21" s="107"/>
      <c r="F21" s="106"/>
      <c r="G21" s="126"/>
      <c r="H21" s="120"/>
      <c r="I21" s="118"/>
      <c r="J21" s="119"/>
      <c r="K21" s="119"/>
      <c r="L21" s="119"/>
      <c r="M21" s="118"/>
      <c r="N21" s="118"/>
      <c r="O21" s="1">
        <v>4</v>
      </c>
      <c r="P21" s="30" t="s">
        <v>363</v>
      </c>
    </row>
    <row r="22" spans="1:16" ht="15.75" thickBot="1" x14ac:dyDescent="0.3">
      <c r="A22" s="134"/>
      <c r="B22" s="106"/>
      <c r="C22" s="106"/>
      <c r="D22" s="106"/>
      <c r="E22" s="107"/>
      <c r="F22" s="106"/>
      <c r="G22" s="124" t="s">
        <v>661</v>
      </c>
      <c r="H22" s="120" t="str">
        <f t="shared" ref="H22" si="3">IF(M22="PROCESS","PROC-"&amp;$E$2&amp;G22,IF(M22="COUVERTURE","COUV-"&amp;$E$2&amp;G22,IF(M22="PILOTAGE","PILOT-"&amp;$E$2&amp;G22,IF(M22="COUVERTURE (risque)","COUV-"&amp;$E$2&amp;G22,""))))</f>
        <v>PROC-12E</v>
      </c>
      <c r="I22" s="118" t="s">
        <v>364</v>
      </c>
      <c r="J22" s="119" t="s">
        <v>365</v>
      </c>
      <c r="K22" s="119" t="s">
        <v>366</v>
      </c>
      <c r="L22" s="119" t="s">
        <v>367</v>
      </c>
      <c r="M22" s="118" t="s">
        <v>23</v>
      </c>
      <c r="N22" s="118" t="s">
        <v>24</v>
      </c>
      <c r="O22" s="1">
        <v>0</v>
      </c>
      <c r="P22" s="30" t="s">
        <v>333</v>
      </c>
    </row>
    <row r="23" spans="1:16" ht="15.75" thickBot="1" x14ac:dyDescent="0.3">
      <c r="A23" s="134"/>
      <c r="B23" s="106"/>
      <c r="C23" s="106"/>
      <c r="D23" s="106"/>
      <c r="E23" s="107"/>
      <c r="F23" s="106"/>
      <c r="G23" s="125"/>
      <c r="H23" s="120"/>
      <c r="I23" s="118"/>
      <c r="J23" s="119"/>
      <c r="K23" s="119"/>
      <c r="L23" s="119"/>
      <c r="M23" s="118"/>
      <c r="N23" s="118"/>
      <c r="O23" s="1">
        <v>1</v>
      </c>
      <c r="P23" s="30" t="s">
        <v>334</v>
      </c>
    </row>
    <row r="24" spans="1:16" ht="15.75" thickBot="1" x14ac:dyDescent="0.3">
      <c r="A24" s="134"/>
      <c r="B24" s="106"/>
      <c r="C24" s="106"/>
      <c r="D24" s="106"/>
      <c r="E24" s="107"/>
      <c r="F24" s="106"/>
      <c r="G24" s="125"/>
      <c r="H24" s="120"/>
      <c r="I24" s="118"/>
      <c r="J24" s="119"/>
      <c r="K24" s="119"/>
      <c r="L24" s="119"/>
      <c r="M24" s="118"/>
      <c r="N24" s="118"/>
      <c r="O24" s="1">
        <v>2</v>
      </c>
      <c r="P24" s="30" t="s">
        <v>335</v>
      </c>
    </row>
    <row r="25" spans="1:16" ht="15.75" thickBot="1" x14ac:dyDescent="0.3">
      <c r="A25" s="134"/>
      <c r="B25" s="106"/>
      <c r="C25" s="106"/>
      <c r="D25" s="106"/>
      <c r="E25" s="107"/>
      <c r="F25" s="106"/>
      <c r="G25" s="125"/>
      <c r="H25" s="120"/>
      <c r="I25" s="118"/>
      <c r="J25" s="119"/>
      <c r="K25" s="119"/>
      <c r="L25" s="119"/>
      <c r="M25" s="118"/>
      <c r="N25" s="118"/>
      <c r="O25" s="1">
        <v>3</v>
      </c>
      <c r="P25" s="30" t="s">
        <v>336</v>
      </c>
    </row>
    <row r="26" spans="1:16" ht="15.75" thickBot="1" x14ac:dyDescent="0.3">
      <c r="A26" s="134"/>
      <c r="B26" s="106"/>
      <c r="C26" s="106"/>
      <c r="D26" s="106"/>
      <c r="E26" s="107"/>
      <c r="F26" s="106"/>
      <c r="G26" s="126"/>
      <c r="H26" s="120"/>
      <c r="I26" s="118"/>
      <c r="J26" s="119"/>
      <c r="K26" s="119"/>
      <c r="L26" s="119"/>
      <c r="M26" s="118"/>
      <c r="N26" s="118"/>
      <c r="O26" s="1">
        <v>4</v>
      </c>
      <c r="P26" s="30" t="s">
        <v>337</v>
      </c>
    </row>
    <row r="27" spans="1:16" ht="15.75" thickBot="1" x14ac:dyDescent="0.3">
      <c r="A27" s="134"/>
      <c r="B27" s="106"/>
      <c r="C27" s="106"/>
      <c r="D27" s="106"/>
      <c r="E27" s="107"/>
      <c r="F27" s="106"/>
      <c r="G27" s="124" t="s">
        <v>662</v>
      </c>
      <c r="H27" s="120" t="str">
        <f t="shared" ref="H27" si="4">IF(M27="PROCESS","PROC-"&amp;$E$2&amp;G27,IF(M27="COUVERTURE","COUV-"&amp;$E$2&amp;G27,IF(M27="PILOTAGE","PILOT-"&amp;$E$2&amp;G27,IF(M27="COUVERTURE (risque)","COUV-"&amp;$E$2&amp;G27,""))))</f>
        <v>COUV-12F</v>
      </c>
      <c r="I27" s="118" t="s">
        <v>368</v>
      </c>
      <c r="J27" s="119" t="s">
        <v>369</v>
      </c>
      <c r="K27" s="119" t="s">
        <v>331</v>
      </c>
      <c r="L27" s="119" t="s">
        <v>370</v>
      </c>
      <c r="M27" s="118" t="s">
        <v>43</v>
      </c>
      <c r="N27" s="118" t="s">
        <v>194</v>
      </c>
      <c r="O27" s="1">
        <v>0</v>
      </c>
      <c r="P27" s="29" t="s">
        <v>45</v>
      </c>
    </row>
    <row r="28" spans="1:16" ht="15.75" thickBot="1" x14ac:dyDescent="0.3">
      <c r="A28" s="134"/>
      <c r="B28" s="106"/>
      <c r="C28" s="106"/>
      <c r="D28" s="106"/>
      <c r="E28" s="107"/>
      <c r="F28" s="106"/>
      <c r="G28" s="125"/>
      <c r="H28" s="120"/>
      <c r="I28" s="118"/>
      <c r="J28" s="119"/>
      <c r="K28" s="119"/>
      <c r="L28" s="119"/>
      <c r="M28" s="118"/>
      <c r="N28" s="118"/>
      <c r="O28" s="1">
        <v>1</v>
      </c>
      <c r="P28" s="29" t="s">
        <v>46</v>
      </c>
    </row>
    <row r="29" spans="1:16" ht="15.75" thickBot="1" x14ac:dyDescent="0.3">
      <c r="A29" s="134"/>
      <c r="B29" s="106"/>
      <c r="C29" s="106"/>
      <c r="D29" s="106"/>
      <c r="E29" s="107"/>
      <c r="F29" s="106"/>
      <c r="G29" s="125"/>
      <c r="H29" s="120"/>
      <c r="I29" s="118"/>
      <c r="J29" s="119"/>
      <c r="K29" s="119"/>
      <c r="L29" s="119"/>
      <c r="M29" s="118"/>
      <c r="N29" s="118"/>
      <c r="O29" s="1">
        <v>2</v>
      </c>
      <c r="P29" s="30" t="s">
        <v>47</v>
      </c>
    </row>
    <row r="30" spans="1:16" ht="15.75" thickBot="1" x14ac:dyDescent="0.3">
      <c r="A30" s="134"/>
      <c r="B30" s="106"/>
      <c r="C30" s="106"/>
      <c r="D30" s="106"/>
      <c r="E30" s="107"/>
      <c r="F30" s="106"/>
      <c r="G30" s="125"/>
      <c r="H30" s="120"/>
      <c r="I30" s="118"/>
      <c r="J30" s="119"/>
      <c r="K30" s="119"/>
      <c r="L30" s="119"/>
      <c r="M30" s="118"/>
      <c r="N30" s="118"/>
      <c r="O30" s="1">
        <v>3</v>
      </c>
      <c r="P30" s="31" t="s">
        <v>48</v>
      </c>
    </row>
    <row r="31" spans="1:16" ht="15.75" thickBot="1" x14ac:dyDescent="0.3">
      <c r="A31" s="134"/>
      <c r="B31" s="106"/>
      <c r="C31" s="106"/>
      <c r="D31" s="106"/>
      <c r="E31" s="107"/>
      <c r="F31" s="106"/>
      <c r="G31" s="126"/>
      <c r="H31" s="120"/>
      <c r="I31" s="118"/>
      <c r="J31" s="119"/>
      <c r="K31" s="119"/>
      <c r="L31" s="119"/>
      <c r="M31" s="118"/>
      <c r="N31" s="118"/>
      <c r="O31" s="1">
        <v>4</v>
      </c>
      <c r="P31" s="30" t="s">
        <v>49</v>
      </c>
    </row>
    <row r="32" spans="1:16" ht="15.75" thickBot="1" x14ac:dyDescent="0.3">
      <c r="A32" s="134"/>
      <c r="B32" s="106"/>
      <c r="C32" s="106"/>
      <c r="D32" s="106"/>
      <c r="E32" s="107" t="s">
        <v>675</v>
      </c>
      <c r="F32" s="106" t="s">
        <v>371</v>
      </c>
      <c r="G32" s="124" t="s">
        <v>657</v>
      </c>
      <c r="H32" s="120" t="str">
        <f>IF(M32="PROCESS","PROC-"&amp;$E$32&amp;G32,IF(M32="COUVERTURE","COUV-"&amp;$E$32&amp;G32,IF(M32="PILOTAGE","PILOT-"&amp;$E$32&amp;G32,IF(M32="COUVERTURE (risque)","COUV-"&amp;$E$32&amp;G32,""))))</f>
        <v>PROC-13A</v>
      </c>
      <c r="I32" s="118" t="s">
        <v>372</v>
      </c>
      <c r="J32" s="119" t="s">
        <v>373</v>
      </c>
      <c r="K32" s="119" t="s">
        <v>374</v>
      </c>
      <c r="L32" s="119" t="s">
        <v>375</v>
      </c>
      <c r="M32" s="118" t="s">
        <v>23</v>
      </c>
      <c r="N32" s="118" t="s">
        <v>24</v>
      </c>
      <c r="O32" s="1">
        <v>0</v>
      </c>
      <c r="P32" s="30" t="s">
        <v>376</v>
      </c>
    </row>
    <row r="33" spans="1:16" ht="15.75" thickBot="1" x14ac:dyDescent="0.3">
      <c r="A33" s="134"/>
      <c r="B33" s="106"/>
      <c r="C33" s="106"/>
      <c r="D33" s="106"/>
      <c r="E33" s="107"/>
      <c r="F33" s="106"/>
      <c r="G33" s="125"/>
      <c r="H33" s="120"/>
      <c r="I33" s="118"/>
      <c r="J33" s="119"/>
      <c r="K33" s="119"/>
      <c r="L33" s="119"/>
      <c r="M33" s="118"/>
      <c r="N33" s="118"/>
      <c r="O33" s="1">
        <v>1</v>
      </c>
      <c r="P33" s="30" t="s">
        <v>174</v>
      </c>
    </row>
    <row r="34" spans="1:16" ht="15.75" thickBot="1" x14ac:dyDescent="0.3">
      <c r="A34" s="134"/>
      <c r="B34" s="106"/>
      <c r="C34" s="106"/>
      <c r="D34" s="106"/>
      <c r="E34" s="107"/>
      <c r="F34" s="106"/>
      <c r="G34" s="125"/>
      <c r="H34" s="120"/>
      <c r="I34" s="118"/>
      <c r="J34" s="119"/>
      <c r="K34" s="119"/>
      <c r="L34" s="119"/>
      <c r="M34" s="118"/>
      <c r="N34" s="118"/>
      <c r="O34" s="1">
        <v>2</v>
      </c>
      <c r="P34" s="30" t="s">
        <v>180</v>
      </c>
    </row>
    <row r="35" spans="1:16" ht="15.75" thickBot="1" x14ac:dyDescent="0.3">
      <c r="A35" s="134"/>
      <c r="B35" s="106"/>
      <c r="C35" s="106"/>
      <c r="D35" s="106"/>
      <c r="E35" s="107"/>
      <c r="F35" s="106"/>
      <c r="G35" s="125"/>
      <c r="H35" s="120"/>
      <c r="I35" s="118"/>
      <c r="J35" s="119"/>
      <c r="K35" s="119"/>
      <c r="L35" s="119"/>
      <c r="M35" s="118"/>
      <c r="N35" s="118"/>
      <c r="O35" s="1">
        <v>3</v>
      </c>
      <c r="P35" s="30" t="s">
        <v>181</v>
      </c>
    </row>
    <row r="36" spans="1:16" ht="15.75" thickBot="1" x14ac:dyDescent="0.3">
      <c r="A36" s="134"/>
      <c r="B36" s="106"/>
      <c r="C36" s="106"/>
      <c r="D36" s="106"/>
      <c r="E36" s="107"/>
      <c r="F36" s="106"/>
      <c r="G36" s="126"/>
      <c r="H36" s="120"/>
      <c r="I36" s="118"/>
      <c r="J36" s="119"/>
      <c r="K36" s="119"/>
      <c r="L36" s="119"/>
      <c r="M36" s="118"/>
      <c r="N36" s="118"/>
      <c r="O36" s="1">
        <v>4</v>
      </c>
      <c r="P36" s="30" t="s">
        <v>377</v>
      </c>
    </row>
    <row r="37" spans="1:16" ht="15.75" thickBot="1" x14ac:dyDescent="0.3">
      <c r="A37" s="134"/>
      <c r="B37" s="106"/>
      <c r="C37" s="106"/>
      <c r="D37" s="106"/>
      <c r="E37" s="107"/>
      <c r="F37" s="106"/>
      <c r="G37" s="124" t="s">
        <v>658</v>
      </c>
      <c r="H37" s="120" t="str">
        <f t="shared" ref="H37" si="5">IF(M37="PROCESS","PROC-"&amp;$E$32&amp;G37,IF(M37="COUVERTURE","COUV-"&amp;$E$32&amp;G37,IF(M37="PILOTAGE","PILOT-"&amp;$E$32&amp;G37,IF(M37="COUVERTURE (risque)","COUV-"&amp;$E$32&amp;G37,""))))</f>
        <v>COUV-13B</v>
      </c>
      <c r="I37" s="118" t="s">
        <v>378</v>
      </c>
      <c r="J37" s="119" t="s">
        <v>379</v>
      </c>
      <c r="K37" s="119" t="s">
        <v>380</v>
      </c>
      <c r="L37" s="119" t="s">
        <v>381</v>
      </c>
      <c r="M37" s="118" t="s">
        <v>43</v>
      </c>
      <c r="N37" s="118" t="s">
        <v>194</v>
      </c>
      <c r="O37" s="1">
        <v>0</v>
      </c>
      <c r="P37" s="29" t="s">
        <v>45</v>
      </c>
    </row>
    <row r="38" spans="1:16" ht="15.75" thickBot="1" x14ac:dyDescent="0.3">
      <c r="A38" s="134"/>
      <c r="B38" s="106"/>
      <c r="C38" s="106"/>
      <c r="D38" s="106"/>
      <c r="E38" s="107"/>
      <c r="F38" s="106"/>
      <c r="G38" s="125"/>
      <c r="H38" s="120"/>
      <c r="I38" s="118"/>
      <c r="J38" s="119"/>
      <c r="K38" s="119"/>
      <c r="L38" s="119"/>
      <c r="M38" s="118"/>
      <c r="N38" s="118"/>
      <c r="O38" s="1">
        <v>1</v>
      </c>
      <c r="P38" s="29" t="s">
        <v>46</v>
      </c>
    </row>
    <row r="39" spans="1:16" ht="15.75" thickBot="1" x14ac:dyDescent="0.3">
      <c r="A39" s="134"/>
      <c r="B39" s="106"/>
      <c r="C39" s="106"/>
      <c r="D39" s="106"/>
      <c r="E39" s="107"/>
      <c r="F39" s="106"/>
      <c r="G39" s="125"/>
      <c r="H39" s="120"/>
      <c r="I39" s="118"/>
      <c r="J39" s="119"/>
      <c r="K39" s="119"/>
      <c r="L39" s="119"/>
      <c r="M39" s="118"/>
      <c r="N39" s="118"/>
      <c r="O39" s="1">
        <v>2</v>
      </c>
      <c r="P39" s="30" t="s">
        <v>47</v>
      </c>
    </row>
    <row r="40" spans="1:16" ht="15.75" thickBot="1" x14ac:dyDescent="0.3">
      <c r="A40" s="134"/>
      <c r="B40" s="106"/>
      <c r="C40" s="106"/>
      <c r="D40" s="106"/>
      <c r="E40" s="107"/>
      <c r="F40" s="106"/>
      <c r="G40" s="125"/>
      <c r="H40" s="120"/>
      <c r="I40" s="118"/>
      <c r="J40" s="119"/>
      <c r="K40" s="119"/>
      <c r="L40" s="119"/>
      <c r="M40" s="118"/>
      <c r="N40" s="118"/>
      <c r="O40" s="1">
        <v>3</v>
      </c>
      <c r="P40" s="31" t="s">
        <v>48</v>
      </c>
    </row>
    <row r="41" spans="1:16" ht="15.75" thickBot="1" x14ac:dyDescent="0.3">
      <c r="A41" s="134"/>
      <c r="B41" s="106"/>
      <c r="C41" s="106"/>
      <c r="D41" s="106"/>
      <c r="E41" s="107"/>
      <c r="F41" s="106"/>
      <c r="G41" s="126"/>
      <c r="H41" s="120"/>
      <c r="I41" s="118"/>
      <c r="J41" s="119"/>
      <c r="K41" s="119"/>
      <c r="L41" s="119"/>
      <c r="M41" s="118"/>
      <c r="N41" s="118"/>
      <c r="O41" s="1">
        <v>4</v>
      </c>
      <c r="P41" s="30" t="s">
        <v>49</v>
      </c>
    </row>
    <row r="42" spans="1:16" ht="15.75" thickBot="1" x14ac:dyDescent="0.3">
      <c r="A42" s="134"/>
      <c r="B42" s="106"/>
      <c r="C42" s="106"/>
      <c r="D42" s="106"/>
      <c r="E42" s="107"/>
      <c r="F42" s="106"/>
      <c r="G42" s="124" t="s">
        <v>659</v>
      </c>
      <c r="H42" s="120" t="str">
        <f t="shared" ref="H42" si="6">IF(M42="PROCESS","PROC-"&amp;$E$32&amp;G42,IF(M42="COUVERTURE","COUV-"&amp;$E$32&amp;G42,IF(M42="PILOTAGE","PILOT-"&amp;$E$32&amp;G42,IF(M42="COUVERTURE (risque)","COUV-"&amp;$E$32&amp;G42,""))))</f>
        <v>PILOT-13C</v>
      </c>
      <c r="I42" s="118" t="s">
        <v>382</v>
      </c>
      <c r="J42" s="119" t="s">
        <v>383</v>
      </c>
      <c r="K42" s="119" t="s">
        <v>384</v>
      </c>
      <c r="L42" s="119" t="s">
        <v>385</v>
      </c>
      <c r="M42" s="118" t="s">
        <v>69</v>
      </c>
      <c r="N42" s="118" t="s">
        <v>24</v>
      </c>
      <c r="O42" s="1">
        <v>0</v>
      </c>
      <c r="P42" s="30" t="s">
        <v>205</v>
      </c>
    </row>
    <row r="43" spans="1:16" ht="15.75" thickBot="1" x14ac:dyDescent="0.3">
      <c r="A43" s="134"/>
      <c r="B43" s="106"/>
      <c r="C43" s="106"/>
      <c r="D43" s="106"/>
      <c r="E43" s="107"/>
      <c r="F43" s="106"/>
      <c r="G43" s="125"/>
      <c r="H43" s="120"/>
      <c r="I43" s="118"/>
      <c r="J43" s="119"/>
      <c r="K43" s="119"/>
      <c r="L43" s="119"/>
      <c r="M43" s="118"/>
      <c r="N43" s="118"/>
      <c r="O43" s="1">
        <v>1</v>
      </c>
      <c r="P43" s="30" t="s">
        <v>206</v>
      </c>
    </row>
    <row r="44" spans="1:16" ht="15.75" thickBot="1" x14ac:dyDescent="0.3">
      <c r="A44" s="134"/>
      <c r="B44" s="106"/>
      <c r="C44" s="106"/>
      <c r="D44" s="106"/>
      <c r="E44" s="107"/>
      <c r="F44" s="106"/>
      <c r="G44" s="125"/>
      <c r="H44" s="120"/>
      <c r="I44" s="118"/>
      <c r="J44" s="119"/>
      <c r="K44" s="119"/>
      <c r="L44" s="119"/>
      <c r="M44" s="118"/>
      <c r="N44" s="118"/>
      <c r="O44" s="1">
        <v>2</v>
      </c>
      <c r="P44" s="30" t="s">
        <v>386</v>
      </c>
    </row>
    <row r="45" spans="1:16" ht="15.75" thickBot="1" x14ac:dyDescent="0.3">
      <c r="A45" s="134"/>
      <c r="B45" s="106"/>
      <c r="C45" s="106"/>
      <c r="D45" s="106"/>
      <c r="E45" s="107"/>
      <c r="F45" s="106"/>
      <c r="G45" s="125"/>
      <c r="H45" s="120"/>
      <c r="I45" s="118"/>
      <c r="J45" s="119"/>
      <c r="K45" s="119"/>
      <c r="L45" s="119"/>
      <c r="M45" s="118"/>
      <c r="N45" s="118"/>
      <c r="O45" s="1">
        <v>3</v>
      </c>
      <c r="P45" s="30" t="s">
        <v>207</v>
      </c>
    </row>
    <row r="46" spans="1:16" ht="15.75" thickBot="1" x14ac:dyDescent="0.3">
      <c r="A46" s="134"/>
      <c r="B46" s="106"/>
      <c r="C46" s="106"/>
      <c r="D46" s="106"/>
      <c r="E46" s="107"/>
      <c r="F46" s="106"/>
      <c r="G46" s="126"/>
      <c r="H46" s="120"/>
      <c r="I46" s="118"/>
      <c r="J46" s="119"/>
      <c r="K46" s="119"/>
      <c r="L46" s="119"/>
      <c r="M46" s="118"/>
      <c r="N46" s="118"/>
      <c r="O46" s="1">
        <v>4</v>
      </c>
      <c r="P46" s="30" t="s">
        <v>208</v>
      </c>
    </row>
    <row r="47" spans="1:16" ht="15" customHeight="1" thickBot="1" x14ac:dyDescent="0.3">
      <c r="A47" s="134"/>
      <c r="B47" s="106"/>
      <c r="C47" s="145" t="s">
        <v>387</v>
      </c>
      <c r="D47" s="145" t="s">
        <v>388</v>
      </c>
      <c r="E47" s="109" t="s">
        <v>676</v>
      </c>
      <c r="F47" s="145" t="s">
        <v>389</v>
      </c>
      <c r="G47" s="124" t="s">
        <v>657</v>
      </c>
      <c r="H47" s="120" t="str">
        <f>IF(M47="PROCESS","PROC-"&amp;$E$47&amp;G47,IF(M47="COUVERTURE","COUV-"&amp;$E$47&amp;G47,IF(M47="PILOTAGE","PILOT-"&amp;$E$47&amp;G47,IF(M47="COUVERTURE (risque)","COUV-"&amp;$E$47&amp;G47,""))))</f>
        <v>PROC-14A</v>
      </c>
      <c r="I47" s="127" t="s">
        <v>390</v>
      </c>
      <c r="J47" s="128" t="s">
        <v>391</v>
      </c>
      <c r="K47" s="128" t="s">
        <v>392</v>
      </c>
      <c r="L47" s="128" t="s">
        <v>393</v>
      </c>
      <c r="M47" s="127" t="s">
        <v>23</v>
      </c>
      <c r="N47" s="127" t="s">
        <v>24</v>
      </c>
      <c r="O47" s="9">
        <v>0</v>
      </c>
      <c r="P47" s="37" t="s">
        <v>394</v>
      </c>
    </row>
    <row r="48" spans="1:16" ht="15.75" thickBot="1" x14ac:dyDescent="0.3">
      <c r="A48" s="134"/>
      <c r="B48" s="106"/>
      <c r="C48" s="146"/>
      <c r="D48" s="146"/>
      <c r="E48" s="142"/>
      <c r="F48" s="146"/>
      <c r="G48" s="125"/>
      <c r="H48" s="120"/>
      <c r="I48" s="132"/>
      <c r="J48" s="123"/>
      <c r="K48" s="123"/>
      <c r="L48" s="123"/>
      <c r="M48" s="121"/>
      <c r="N48" s="121"/>
      <c r="O48" s="9">
        <v>1</v>
      </c>
      <c r="P48" s="37" t="s">
        <v>395</v>
      </c>
    </row>
    <row r="49" spans="1:16" ht="15.75" thickBot="1" x14ac:dyDescent="0.3">
      <c r="A49" s="134"/>
      <c r="B49" s="106"/>
      <c r="C49" s="146"/>
      <c r="D49" s="146"/>
      <c r="E49" s="142"/>
      <c r="F49" s="146"/>
      <c r="G49" s="125"/>
      <c r="H49" s="120"/>
      <c r="I49" s="132"/>
      <c r="J49" s="123"/>
      <c r="K49" s="123"/>
      <c r="L49" s="123"/>
      <c r="M49" s="121"/>
      <c r="N49" s="121"/>
      <c r="O49" s="9">
        <v>2</v>
      </c>
      <c r="P49" s="37" t="s">
        <v>396</v>
      </c>
    </row>
    <row r="50" spans="1:16" ht="15.75" thickBot="1" x14ac:dyDescent="0.3">
      <c r="A50" s="134"/>
      <c r="B50" s="106"/>
      <c r="C50" s="146"/>
      <c r="D50" s="146"/>
      <c r="E50" s="142"/>
      <c r="F50" s="146"/>
      <c r="G50" s="125"/>
      <c r="H50" s="120"/>
      <c r="I50" s="132"/>
      <c r="J50" s="123"/>
      <c r="K50" s="123"/>
      <c r="L50" s="123"/>
      <c r="M50" s="121"/>
      <c r="N50" s="121"/>
      <c r="O50" s="9">
        <v>3</v>
      </c>
      <c r="P50" s="37" t="s">
        <v>397</v>
      </c>
    </row>
    <row r="51" spans="1:16" ht="15.75" thickBot="1" x14ac:dyDescent="0.3">
      <c r="A51" s="134"/>
      <c r="B51" s="106"/>
      <c r="C51" s="146"/>
      <c r="D51" s="146"/>
      <c r="E51" s="142"/>
      <c r="F51" s="146"/>
      <c r="G51" s="126"/>
      <c r="H51" s="120"/>
      <c r="I51" s="132"/>
      <c r="J51" s="123"/>
      <c r="K51" s="123"/>
      <c r="L51" s="123"/>
      <c r="M51" s="121"/>
      <c r="N51" s="121"/>
      <c r="O51" s="9">
        <v>4</v>
      </c>
      <c r="P51" s="37" t="s">
        <v>398</v>
      </c>
    </row>
    <row r="52" spans="1:16" ht="15.75" thickBot="1" x14ac:dyDescent="0.3">
      <c r="A52" s="134"/>
      <c r="B52" s="106"/>
      <c r="C52" s="146"/>
      <c r="D52" s="146"/>
      <c r="E52" s="142"/>
      <c r="F52" s="146"/>
      <c r="G52" s="124" t="s">
        <v>658</v>
      </c>
      <c r="H52" s="120" t="str">
        <f t="shared" ref="H52" si="7">IF(M52="PROCESS","PROC-"&amp;$E$47&amp;G52,IF(M52="COUVERTURE","COUV-"&amp;$E$47&amp;G52,IF(M52="PILOTAGE","PILOT-"&amp;$E$47&amp;G52,IF(M52="COUVERTURE (risque)","COUV-"&amp;$E$47&amp;G52,""))))</f>
        <v>PROC-14B</v>
      </c>
      <c r="I52" s="127" t="s">
        <v>399</v>
      </c>
      <c r="J52" s="128" t="s">
        <v>400</v>
      </c>
      <c r="K52" s="128" t="s">
        <v>401</v>
      </c>
      <c r="L52" s="128" t="s">
        <v>402</v>
      </c>
      <c r="M52" s="127" t="s">
        <v>23</v>
      </c>
      <c r="N52" s="127" t="s">
        <v>24</v>
      </c>
      <c r="O52" s="9">
        <v>0</v>
      </c>
      <c r="P52" s="37" t="s">
        <v>394</v>
      </c>
    </row>
    <row r="53" spans="1:16" ht="15.75" thickBot="1" x14ac:dyDescent="0.3">
      <c r="A53" s="134"/>
      <c r="B53" s="106"/>
      <c r="C53" s="146"/>
      <c r="D53" s="146"/>
      <c r="E53" s="142"/>
      <c r="F53" s="146"/>
      <c r="G53" s="125"/>
      <c r="H53" s="120"/>
      <c r="I53" s="132"/>
      <c r="J53" s="123"/>
      <c r="K53" s="123"/>
      <c r="L53" s="123"/>
      <c r="M53" s="121"/>
      <c r="N53" s="121"/>
      <c r="O53" s="9">
        <v>1</v>
      </c>
      <c r="P53" s="37" t="s">
        <v>395</v>
      </c>
    </row>
    <row r="54" spans="1:16" ht="15.75" thickBot="1" x14ac:dyDescent="0.3">
      <c r="A54" s="134"/>
      <c r="B54" s="106"/>
      <c r="C54" s="146"/>
      <c r="D54" s="146"/>
      <c r="E54" s="142"/>
      <c r="F54" s="146"/>
      <c r="G54" s="125"/>
      <c r="H54" s="120"/>
      <c r="I54" s="132"/>
      <c r="J54" s="123"/>
      <c r="K54" s="123"/>
      <c r="L54" s="123"/>
      <c r="M54" s="121"/>
      <c r="N54" s="121"/>
      <c r="O54" s="9">
        <v>2</v>
      </c>
      <c r="P54" s="37" t="s">
        <v>403</v>
      </c>
    </row>
    <row r="55" spans="1:16" ht="15.75" thickBot="1" x14ac:dyDescent="0.3">
      <c r="A55" s="134"/>
      <c r="B55" s="106"/>
      <c r="C55" s="146"/>
      <c r="D55" s="146"/>
      <c r="E55" s="142"/>
      <c r="F55" s="146"/>
      <c r="G55" s="125"/>
      <c r="H55" s="120"/>
      <c r="I55" s="132"/>
      <c r="J55" s="123"/>
      <c r="K55" s="123"/>
      <c r="L55" s="123"/>
      <c r="M55" s="121"/>
      <c r="N55" s="121"/>
      <c r="O55" s="9">
        <v>3</v>
      </c>
      <c r="P55" s="37" t="s">
        <v>397</v>
      </c>
    </row>
    <row r="56" spans="1:16" ht="15.75" thickBot="1" x14ac:dyDescent="0.3">
      <c r="A56" s="134"/>
      <c r="B56" s="106"/>
      <c r="C56" s="146"/>
      <c r="D56" s="146"/>
      <c r="E56" s="142"/>
      <c r="F56" s="146"/>
      <c r="G56" s="126"/>
      <c r="H56" s="120"/>
      <c r="I56" s="132"/>
      <c r="J56" s="123"/>
      <c r="K56" s="123"/>
      <c r="L56" s="123"/>
      <c r="M56" s="121"/>
      <c r="N56" s="121"/>
      <c r="O56" s="9">
        <v>4</v>
      </c>
      <c r="P56" s="37" t="s">
        <v>398</v>
      </c>
    </row>
    <row r="57" spans="1:16" ht="15.75" thickBot="1" x14ac:dyDescent="0.3">
      <c r="A57" s="134"/>
      <c r="B57" s="106"/>
      <c r="C57" s="146"/>
      <c r="D57" s="146"/>
      <c r="E57" s="142"/>
      <c r="F57" s="146"/>
      <c r="G57" s="124" t="s">
        <v>659</v>
      </c>
      <c r="H57" s="120" t="str">
        <f t="shared" ref="H57" si="8">IF(M57="PROCESS","PROC-"&amp;$E$47&amp;G57,IF(M57="COUVERTURE","COUV-"&amp;$E$47&amp;G57,IF(M57="PILOTAGE","PILOT-"&amp;$E$47&amp;G57,IF(M57="COUVERTURE (risque)","COUV-"&amp;$E$47&amp;G57,""))))</f>
        <v>COUV-14C</v>
      </c>
      <c r="I57" s="127" t="s">
        <v>404</v>
      </c>
      <c r="J57" s="128" t="s">
        <v>405</v>
      </c>
      <c r="K57" s="128" t="s">
        <v>406</v>
      </c>
      <c r="L57" s="128" t="s">
        <v>407</v>
      </c>
      <c r="M57" s="127" t="s">
        <v>43</v>
      </c>
      <c r="N57" s="127" t="s">
        <v>408</v>
      </c>
      <c r="O57" s="9">
        <v>0</v>
      </c>
      <c r="P57" s="29" t="s">
        <v>45</v>
      </c>
    </row>
    <row r="58" spans="1:16" ht="15.75" thickBot="1" x14ac:dyDescent="0.3">
      <c r="A58" s="134"/>
      <c r="B58" s="106"/>
      <c r="C58" s="146"/>
      <c r="D58" s="146"/>
      <c r="E58" s="142"/>
      <c r="F58" s="146"/>
      <c r="G58" s="125"/>
      <c r="H58" s="120"/>
      <c r="I58" s="132"/>
      <c r="J58" s="123"/>
      <c r="K58" s="123"/>
      <c r="L58" s="123"/>
      <c r="M58" s="121"/>
      <c r="N58" s="121"/>
      <c r="O58" s="9">
        <v>1</v>
      </c>
      <c r="P58" s="29" t="s">
        <v>46</v>
      </c>
    </row>
    <row r="59" spans="1:16" ht="15.75" thickBot="1" x14ac:dyDescent="0.3">
      <c r="A59" s="134"/>
      <c r="B59" s="106"/>
      <c r="C59" s="146"/>
      <c r="D59" s="146"/>
      <c r="E59" s="142"/>
      <c r="F59" s="146"/>
      <c r="G59" s="125"/>
      <c r="H59" s="120"/>
      <c r="I59" s="132"/>
      <c r="J59" s="123"/>
      <c r="K59" s="123"/>
      <c r="L59" s="123"/>
      <c r="M59" s="121"/>
      <c r="N59" s="121"/>
      <c r="O59" s="9">
        <v>2</v>
      </c>
      <c r="P59" s="30" t="s">
        <v>47</v>
      </c>
    </row>
    <row r="60" spans="1:16" ht="15.75" thickBot="1" x14ac:dyDescent="0.3">
      <c r="A60" s="134"/>
      <c r="B60" s="106"/>
      <c r="C60" s="146"/>
      <c r="D60" s="146"/>
      <c r="E60" s="142"/>
      <c r="F60" s="146"/>
      <c r="G60" s="125"/>
      <c r="H60" s="120"/>
      <c r="I60" s="132"/>
      <c r="J60" s="123"/>
      <c r="K60" s="123"/>
      <c r="L60" s="123"/>
      <c r="M60" s="121"/>
      <c r="N60" s="121"/>
      <c r="O60" s="9">
        <v>3</v>
      </c>
      <c r="P60" s="31" t="s">
        <v>48</v>
      </c>
    </row>
    <row r="61" spans="1:16" ht="15.75" thickBot="1" x14ac:dyDescent="0.3">
      <c r="A61" s="134"/>
      <c r="B61" s="106"/>
      <c r="C61" s="146"/>
      <c r="D61" s="146"/>
      <c r="E61" s="142"/>
      <c r="F61" s="146"/>
      <c r="G61" s="126"/>
      <c r="H61" s="120"/>
      <c r="I61" s="132"/>
      <c r="J61" s="123"/>
      <c r="K61" s="123"/>
      <c r="L61" s="123"/>
      <c r="M61" s="121"/>
      <c r="N61" s="121"/>
      <c r="O61" s="9">
        <v>4</v>
      </c>
      <c r="P61" s="30" t="s">
        <v>49</v>
      </c>
    </row>
    <row r="62" spans="1:16" ht="15.75" thickBot="1" x14ac:dyDescent="0.3">
      <c r="A62" s="134"/>
      <c r="B62" s="106"/>
      <c r="C62" s="146"/>
      <c r="D62" s="146"/>
      <c r="E62" s="142"/>
      <c r="F62" s="146"/>
      <c r="G62" s="124" t="s">
        <v>660</v>
      </c>
      <c r="H62" s="120" t="str">
        <f t="shared" ref="H62" si="9">IF(M62="PROCESS","PROC-"&amp;$E$47&amp;G62,IF(M62="COUVERTURE","COUV-"&amp;$E$47&amp;G62,IF(M62="PILOTAGE","PILOT-"&amp;$E$47&amp;G62,IF(M62="COUVERTURE (risque)","COUV-"&amp;$E$47&amp;G62,""))))</f>
        <v>COUV-14D</v>
      </c>
      <c r="I62" s="127" t="s">
        <v>409</v>
      </c>
      <c r="J62" s="128" t="s">
        <v>410</v>
      </c>
      <c r="K62" s="128" t="s">
        <v>411</v>
      </c>
      <c r="L62" s="128" t="s">
        <v>412</v>
      </c>
      <c r="M62" s="127" t="s">
        <v>43</v>
      </c>
      <c r="N62" s="127" t="s">
        <v>413</v>
      </c>
      <c r="O62" s="9">
        <v>0</v>
      </c>
      <c r="P62" s="29" t="s">
        <v>45</v>
      </c>
    </row>
    <row r="63" spans="1:16" ht="15.75" thickBot="1" x14ac:dyDescent="0.3">
      <c r="A63" s="134"/>
      <c r="B63" s="106"/>
      <c r="C63" s="146"/>
      <c r="D63" s="146"/>
      <c r="E63" s="142"/>
      <c r="F63" s="146"/>
      <c r="G63" s="125"/>
      <c r="H63" s="120"/>
      <c r="I63" s="132"/>
      <c r="J63" s="123"/>
      <c r="K63" s="123"/>
      <c r="L63" s="123"/>
      <c r="M63" s="121"/>
      <c r="N63" s="121"/>
      <c r="O63" s="9">
        <v>1</v>
      </c>
      <c r="P63" s="29" t="s">
        <v>46</v>
      </c>
    </row>
    <row r="64" spans="1:16" ht="15.75" thickBot="1" x14ac:dyDescent="0.3">
      <c r="A64" s="134"/>
      <c r="B64" s="106"/>
      <c r="C64" s="146"/>
      <c r="D64" s="146"/>
      <c r="E64" s="142"/>
      <c r="F64" s="146"/>
      <c r="G64" s="125"/>
      <c r="H64" s="120"/>
      <c r="I64" s="132"/>
      <c r="J64" s="123"/>
      <c r="K64" s="123"/>
      <c r="L64" s="123"/>
      <c r="M64" s="121"/>
      <c r="N64" s="121"/>
      <c r="O64" s="9">
        <v>2</v>
      </c>
      <c r="P64" s="30" t="s">
        <v>47</v>
      </c>
    </row>
    <row r="65" spans="1:16" ht="15.75" thickBot="1" x14ac:dyDescent="0.3">
      <c r="A65" s="134"/>
      <c r="B65" s="106"/>
      <c r="C65" s="146"/>
      <c r="D65" s="146"/>
      <c r="E65" s="142"/>
      <c r="F65" s="146"/>
      <c r="G65" s="125"/>
      <c r="H65" s="120"/>
      <c r="I65" s="132"/>
      <c r="J65" s="123"/>
      <c r="K65" s="123"/>
      <c r="L65" s="123"/>
      <c r="M65" s="121"/>
      <c r="N65" s="121"/>
      <c r="O65" s="9">
        <v>3</v>
      </c>
      <c r="P65" s="31" t="s">
        <v>48</v>
      </c>
    </row>
    <row r="66" spans="1:16" ht="15.75" thickBot="1" x14ac:dyDescent="0.3">
      <c r="A66" s="134"/>
      <c r="B66" s="106"/>
      <c r="C66" s="146"/>
      <c r="D66" s="146"/>
      <c r="E66" s="142"/>
      <c r="F66" s="146"/>
      <c r="G66" s="126"/>
      <c r="H66" s="120"/>
      <c r="I66" s="132"/>
      <c r="J66" s="123"/>
      <c r="K66" s="123"/>
      <c r="L66" s="123"/>
      <c r="M66" s="121"/>
      <c r="N66" s="121"/>
      <c r="O66" s="9">
        <v>4</v>
      </c>
      <c r="P66" s="30" t="s">
        <v>49</v>
      </c>
    </row>
    <row r="67" spans="1:16" ht="15.75" customHeight="1" thickBot="1" x14ac:dyDescent="0.3">
      <c r="A67" s="134"/>
      <c r="B67" s="106"/>
      <c r="C67" s="146"/>
      <c r="D67" s="146"/>
      <c r="E67" s="142"/>
      <c r="F67" s="146"/>
      <c r="G67" s="124" t="s">
        <v>661</v>
      </c>
      <c r="H67" s="120" t="str">
        <f t="shared" ref="H67" si="10">IF(M67="PROCESS","PROC-"&amp;$E$47&amp;G67,IF(M67="COUVERTURE","COUV-"&amp;$E$47&amp;G67,IF(M67="PILOTAGE","PILOT-"&amp;$E$47&amp;G67,IF(M67="COUVERTURE (risque)","COUV-"&amp;$E$47&amp;G67,""))))</f>
        <v>COUV-14E</v>
      </c>
      <c r="I67" s="127" t="s">
        <v>414</v>
      </c>
      <c r="J67" s="128" t="s">
        <v>415</v>
      </c>
      <c r="K67" s="128" t="s">
        <v>416</v>
      </c>
      <c r="L67" s="128" t="s">
        <v>417</v>
      </c>
      <c r="M67" s="127" t="s">
        <v>43</v>
      </c>
      <c r="N67" s="127" t="s">
        <v>194</v>
      </c>
      <c r="O67" s="9">
        <v>0</v>
      </c>
      <c r="P67" s="29" t="s">
        <v>45</v>
      </c>
    </row>
    <row r="68" spans="1:16" ht="15.75" thickBot="1" x14ac:dyDescent="0.3">
      <c r="A68" s="134"/>
      <c r="B68" s="106"/>
      <c r="C68" s="146"/>
      <c r="D68" s="146"/>
      <c r="E68" s="142"/>
      <c r="F68" s="146"/>
      <c r="G68" s="125"/>
      <c r="H68" s="120"/>
      <c r="I68" s="132"/>
      <c r="J68" s="123"/>
      <c r="K68" s="123"/>
      <c r="L68" s="123"/>
      <c r="M68" s="121"/>
      <c r="N68" s="121"/>
      <c r="O68" s="9">
        <v>1</v>
      </c>
      <c r="P68" s="29" t="s">
        <v>46</v>
      </c>
    </row>
    <row r="69" spans="1:16" ht="15.75" thickBot="1" x14ac:dyDescent="0.3">
      <c r="A69" s="134"/>
      <c r="B69" s="106"/>
      <c r="C69" s="146"/>
      <c r="D69" s="146"/>
      <c r="E69" s="142"/>
      <c r="F69" s="146"/>
      <c r="G69" s="125"/>
      <c r="H69" s="120"/>
      <c r="I69" s="132"/>
      <c r="J69" s="123"/>
      <c r="K69" s="123"/>
      <c r="L69" s="123"/>
      <c r="M69" s="121"/>
      <c r="N69" s="121"/>
      <c r="O69" s="9">
        <v>2</v>
      </c>
      <c r="P69" s="30" t="s">
        <v>47</v>
      </c>
    </row>
    <row r="70" spans="1:16" ht="15.75" thickBot="1" x14ac:dyDescent="0.3">
      <c r="A70" s="134"/>
      <c r="B70" s="106"/>
      <c r="C70" s="146"/>
      <c r="D70" s="146"/>
      <c r="E70" s="142"/>
      <c r="F70" s="146"/>
      <c r="G70" s="125"/>
      <c r="H70" s="120"/>
      <c r="I70" s="132"/>
      <c r="J70" s="123"/>
      <c r="K70" s="123"/>
      <c r="L70" s="123"/>
      <c r="M70" s="121"/>
      <c r="N70" s="121"/>
      <c r="O70" s="9">
        <v>3</v>
      </c>
      <c r="P70" s="31" t="s">
        <v>48</v>
      </c>
    </row>
    <row r="71" spans="1:16" ht="15.75" thickBot="1" x14ac:dyDescent="0.3">
      <c r="A71" s="134"/>
      <c r="B71" s="106"/>
      <c r="C71" s="146"/>
      <c r="D71" s="146"/>
      <c r="E71" s="142"/>
      <c r="F71" s="146"/>
      <c r="G71" s="126"/>
      <c r="H71" s="120"/>
      <c r="I71" s="132"/>
      <c r="J71" s="123"/>
      <c r="K71" s="123"/>
      <c r="L71" s="123"/>
      <c r="M71" s="121"/>
      <c r="N71" s="121"/>
      <c r="O71" s="9">
        <v>4</v>
      </c>
      <c r="P71" s="30" t="s">
        <v>49</v>
      </c>
    </row>
    <row r="72" spans="1:16" ht="15.75" thickBot="1" x14ac:dyDescent="0.3">
      <c r="A72" s="134"/>
      <c r="B72" s="106"/>
      <c r="C72" s="146"/>
      <c r="D72" s="146"/>
      <c r="E72" s="142"/>
      <c r="F72" s="146"/>
      <c r="G72" s="124" t="s">
        <v>662</v>
      </c>
      <c r="H72" s="120" t="str">
        <f t="shared" ref="H72" si="11">IF(M72="PROCESS","PROC-"&amp;$E$47&amp;G72,IF(M72="COUVERTURE","COUV-"&amp;$E$47&amp;G72,IF(M72="PILOTAGE","PILOT-"&amp;$E$47&amp;G72,IF(M72="COUVERTURE (risque)","COUV-"&amp;$E$47&amp;G72,""))))</f>
        <v>COUV-14F</v>
      </c>
      <c r="I72" s="127" t="s">
        <v>418</v>
      </c>
      <c r="J72" s="128" t="s">
        <v>419</v>
      </c>
      <c r="K72" s="128" t="s">
        <v>420</v>
      </c>
      <c r="L72" s="128" t="s">
        <v>417</v>
      </c>
      <c r="M72" s="127" t="s">
        <v>43</v>
      </c>
      <c r="N72" s="127" t="s">
        <v>194</v>
      </c>
      <c r="O72" s="9">
        <v>0</v>
      </c>
      <c r="P72" s="29" t="s">
        <v>45</v>
      </c>
    </row>
    <row r="73" spans="1:16" ht="15.75" thickBot="1" x14ac:dyDescent="0.3">
      <c r="A73" s="134"/>
      <c r="B73" s="106"/>
      <c r="C73" s="146"/>
      <c r="D73" s="146"/>
      <c r="E73" s="142"/>
      <c r="F73" s="146"/>
      <c r="G73" s="125"/>
      <c r="H73" s="120"/>
      <c r="I73" s="132"/>
      <c r="J73" s="123"/>
      <c r="K73" s="123"/>
      <c r="L73" s="123"/>
      <c r="M73" s="121"/>
      <c r="N73" s="121"/>
      <c r="O73" s="9">
        <v>1</v>
      </c>
      <c r="P73" s="29" t="s">
        <v>46</v>
      </c>
    </row>
    <row r="74" spans="1:16" ht="15.75" thickBot="1" x14ac:dyDescent="0.3">
      <c r="A74" s="134"/>
      <c r="B74" s="106"/>
      <c r="C74" s="146"/>
      <c r="D74" s="146"/>
      <c r="E74" s="142"/>
      <c r="F74" s="146"/>
      <c r="G74" s="125"/>
      <c r="H74" s="120"/>
      <c r="I74" s="132"/>
      <c r="J74" s="123"/>
      <c r="K74" s="123"/>
      <c r="L74" s="123"/>
      <c r="M74" s="121"/>
      <c r="N74" s="121"/>
      <c r="O74" s="9">
        <v>2</v>
      </c>
      <c r="P74" s="30" t="s">
        <v>47</v>
      </c>
    </row>
    <row r="75" spans="1:16" ht="15.75" thickBot="1" x14ac:dyDescent="0.3">
      <c r="A75" s="134"/>
      <c r="B75" s="106"/>
      <c r="C75" s="146"/>
      <c r="D75" s="146"/>
      <c r="E75" s="142"/>
      <c r="F75" s="146"/>
      <c r="G75" s="125"/>
      <c r="H75" s="120"/>
      <c r="I75" s="132"/>
      <c r="J75" s="123"/>
      <c r="K75" s="123"/>
      <c r="L75" s="123"/>
      <c r="M75" s="121"/>
      <c r="N75" s="121"/>
      <c r="O75" s="9">
        <v>3</v>
      </c>
      <c r="P75" s="31" t="s">
        <v>48</v>
      </c>
    </row>
    <row r="76" spans="1:16" ht="15.75" thickBot="1" x14ac:dyDescent="0.3">
      <c r="A76" s="134"/>
      <c r="B76" s="106"/>
      <c r="C76" s="146"/>
      <c r="D76" s="146"/>
      <c r="E76" s="142"/>
      <c r="F76" s="146"/>
      <c r="G76" s="126"/>
      <c r="H76" s="120"/>
      <c r="I76" s="132"/>
      <c r="J76" s="123"/>
      <c r="K76" s="123"/>
      <c r="L76" s="123"/>
      <c r="M76" s="121"/>
      <c r="N76" s="121"/>
      <c r="O76" s="9">
        <v>4</v>
      </c>
      <c r="P76" s="30" t="s">
        <v>49</v>
      </c>
    </row>
    <row r="77" spans="1:16" ht="15.75" thickBot="1" x14ac:dyDescent="0.3">
      <c r="A77" s="134"/>
      <c r="B77" s="106"/>
      <c r="C77" s="146"/>
      <c r="D77" s="146"/>
      <c r="E77" s="142"/>
      <c r="F77" s="146"/>
      <c r="G77" s="124" t="s">
        <v>666</v>
      </c>
      <c r="H77" s="120" t="str">
        <f t="shared" ref="H77" si="12">IF(M77="PROCESS","PROC-"&amp;$E$47&amp;G77,IF(M77="COUVERTURE","COUV-"&amp;$E$47&amp;G77,IF(M77="PILOTAGE","PILOT-"&amp;$E$47&amp;G77,IF(M77="COUVERTURE (risque)","COUV-"&amp;$E$47&amp;G77,""))))</f>
        <v>COUV-14G</v>
      </c>
      <c r="I77" s="118" t="s">
        <v>611</v>
      </c>
      <c r="J77" s="119" t="s">
        <v>421</v>
      </c>
      <c r="K77" s="119" t="s">
        <v>422</v>
      </c>
      <c r="L77" s="128" t="s">
        <v>423</v>
      </c>
      <c r="M77" s="118" t="s">
        <v>43</v>
      </c>
      <c r="N77" s="118" t="s">
        <v>424</v>
      </c>
      <c r="O77" s="1">
        <v>0</v>
      </c>
      <c r="P77" s="29" t="s">
        <v>45</v>
      </c>
    </row>
    <row r="78" spans="1:16" ht="15.75" thickBot="1" x14ac:dyDescent="0.3">
      <c r="A78" s="134"/>
      <c r="B78" s="106"/>
      <c r="C78" s="146"/>
      <c r="D78" s="146"/>
      <c r="E78" s="142"/>
      <c r="F78" s="146"/>
      <c r="G78" s="125"/>
      <c r="H78" s="120"/>
      <c r="I78" s="132"/>
      <c r="J78" s="123"/>
      <c r="K78" s="123"/>
      <c r="L78" s="123"/>
      <c r="M78" s="121"/>
      <c r="N78" s="121"/>
      <c r="O78" s="1">
        <v>1</v>
      </c>
      <c r="P78" s="29" t="s">
        <v>46</v>
      </c>
    </row>
    <row r="79" spans="1:16" ht="15.75" thickBot="1" x14ac:dyDescent="0.3">
      <c r="A79" s="134"/>
      <c r="B79" s="106"/>
      <c r="C79" s="146"/>
      <c r="D79" s="146"/>
      <c r="E79" s="142"/>
      <c r="F79" s="146"/>
      <c r="G79" s="125"/>
      <c r="H79" s="120"/>
      <c r="I79" s="132"/>
      <c r="J79" s="123"/>
      <c r="K79" s="123"/>
      <c r="L79" s="123"/>
      <c r="M79" s="121"/>
      <c r="N79" s="121"/>
      <c r="O79" s="1">
        <v>2</v>
      </c>
      <c r="P79" s="30" t="s">
        <v>47</v>
      </c>
    </row>
    <row r="80" spans="1:16" ht="15.75" thickBot="1" x14ac:dyDescent="0.3">
      <c r="A80" s="134"/>
      <c r="B80" s="106"/>
      <c r="C80" s="146"/>
      <c r="D80" s="146"/>
      <c r="E80" s="142"/>
      <c r="F80" s="146"/>
      <c r="G80" s="125"/>
      <c r="H80" s="120"/>
      <c r="I80" s="132"/>
      <c r="J80" s="123"/>
      <c r="K80" s="123"/>
      <c r="L80" s="123"/>
      <c r="M80" s="121"/>
      <c r="N80" s="121"/>
      <c r="O80" s="1">
        <v>3</v>
      </c>
      <c r="P80" s="31" t="s">
        <v>48</v>
      </c>
    </row>
    <row r="81" spans="1:16" ht="15.75" thickBot="1" x14ac:dyDescent="0.3">
      <c r="A81" s="134"/>
      <c r="B81" s="106"/>
      <c r="C81" s="146"/>
      <c r="D81" s="146"/>
      <c r="E81" s="142"/>
      <c r="F81" s="146"/>
      <c r="G81" s="126"/>
      <c r="H81" s="120"/>
      <c r="I81" s="132"/>
      <c r="J81" s="123"/>
      <c r="K81" s="123"/>
      <c r="L81" s="123"/>
      <c r="M81" s="121"/>
      <c r="N81" s="121"/>
      <c r="O81" s="1">
        <v>4</v>
      </c>
      <c r="P81" s="30" t="s">
        <v>49</v>
      </c>
    </row>
    <row r="82" spans="1:16" ht="15.75" thickBot="1" x14ac:dyDescent="0.3">
      <c r="A82" s="134"/>
      <c r="B82" s="106"/>
      <c r="C82" s="146"/>
      <c r="D82" s="146"/>
      <c r="E82" s="142"/>
      <c r="F82" s="146"/>
      <c r="G82" s="124" t="s">
        <v>682</v>
      </c>
      <c r="H82" s="120" t="str">
        <f t="shared" ref="H82" si="13">IF(M82="PROCESS","PROC-"&amp;$E$47&amp;G82,IF(M82="COUVERTURE","COUV-"&amp;$E$47&amp;G82,IF(M82="PILOTAGE","PILOT-"&amp;$E$47&amp;G82,IF(M82="COUVERTURE (risque)","COUV-"&amp;$E$47&amp;G82,""))))</f>
        <v>COUV-14H</v>
      </c>
      <c r="I82" s="118" t="s">
        <v>612</v>
      </c>
      <c r="J82" s="119" t="s">
        <v>425</v>
      </c>
      <c r="K82" s="119" t="s">
        <v>426</v>
      </c>
      <c r="L82" s="128" t="s">
        <v>423</v>
      </c>
      <c r="M82" s="118" t="s">
        <v>43</v>
      </c>
      <c r="N82" s="118" t="s">
        <v>427</v>
      </c>
      <c r="O82" s="1">
        <v>0</v>
      </c>
      <c r="P82" s="29" t="s">
        <v>45</v>
      </c>
    </row>
    <row r="83" spans="1:16" ht="15.75" thickBot="1" x14ac:dyDescent="0.3">
      <c r="A83" s="134"/>
      <c r="B83" s="106"/>
      <c r="C83" s="146"/>
      <c r="D83" s="146"/>
      <c r="E83" s="142"/>
      <c r="F83" s="146"/>
      <c r="G83" s="125"/>
      <c r="H83" s="120"/>
      <c r="I83" s="132"/>
      <c r="J83" s="123"/>
      <c r="K83" s="123"/>
      <c r="L83" s="123"/>
      <c r="M83" s="121"/>
      <c r="N83" s="121"/>
      <c r="O83" s="1">
        <v>1</v>
      </c>
      <c r="P83" s="29" t="s">
        <v>46</v>
      </c>
    </row>
    <row r="84" spans="1:16" ht="15.75" thickBot="1" x14ac:dyDescent="0.3">
      <c r="A84" s="134"/>
      <c r="B84" s="106"/>
      <c r="C84" s="146"/>
      <c r="D84" s="146"/>
      <c r="E84" s="142"/>
      <c r="F84" s="146"/>
      <c r="G84" s="125"/>
      <c r="H84" s="120"/>
      <c r="I84" s="132"/>
      <c r="J84" s="123"/>
      <c r="K84" s="123"/>
      <c r="L84" s="123"/>
      <c r="M84" s="121"/>
      <c r="N84" s="121"/>
      <c r="O84" s="1">
        <v>2</v>
      </c>
      <c r="P84" s="30" t="s">
        <v>47</v>
      </c>
    </row>
    <row r="85" spans="1:16" ht="15.75" thickBot="1" x14ac:dyDescent="0.3">
      <c r="A85" s="134"/>
      <c r="B85" s="106"/>
      <c r="C85" s="146"/>
      <c r="D85" s="146"/>
      <c r="E85" s="142"/>
      <c r="F85" s="146"/>
      <c r="G85" s="125"/>
      <c r="H85" s="120"/>
      <c r="I85" s="132"/>
      <c r="J85" s="123"/>
      <c r="K85" s="123"/>
      <c r="L85" s="123"/>
      <c r="M85" s="121"/>
      <c r="N85" s="121"/>
      <c r="O85" s="1">
        <v>3</v>
      </c>
      <c r="P85" s="31" t="s">
        <v>48</v>
      </c>
    </row>
    <row r="86" spans="1:16" ht="15.75" thickBot="1" x14ac:dyDescent="0.3">
      <c r="A86" s="134"/>
      <c r="B86" s="106"/>
      <c r="C86" s="146"/>
      <c r="D86" s="146"/>
      <c r="E86" s="142"/>
      <c r="F86" s="146"/>
      <c r="G86" s="126"/>
      <c r="H86" s="120"/>
      <c r="I86" s="132"/>
      <c r="J86" s="123"/>
      <c r="K86" s="123"/>
      <c r="L86" s="123"/>
      <c r="M86" s="121"/>
      <c r="N86" s="121"/>
      <c r="O86" s="1">
        <v>4</v>
      </c>
      <c r="P86" s="30" t="s">
        <v>49</v>
      </c>
    </row>
    <row r="87" spans="1:16" ht="15.75" thickBot="1" x14ac:dyDescent="0.3">
      <c r="A87" s="134"/>
      <c r="B87" s="106"/>
      <c r="C87" s="146"/>
      <c r="D87" s="146"/>
      <c r="E87" s="142"/>
      <c r="F87" s="146"/>
      <c r="G87" s="124" t="s">
        <v>683</v>
      </c>
      <c r="H87" s="120" t="str">
        <f t="shared" ref="H87" si="14">IF(M87="PROCESS","PROC-"&amp;$E$47&amp;G87,IF(M87="COUVERTURE","COUV-"&amp;$E$47&amp;G87,IF(M87="PILOTAGE","PILOT-"&amp;$E$47&amp;G87,IF(M87="COUVERTURE (risque)","COUV-"&amp;$E$47&amp;G87,""))))</f>
        <v>COUV-14I</v>
      </c>
      <c r="I87" s="118" t="s">
        <v>428</v>
      </c>
      <c r="J87" s="119" t="s">
        <v>429</v>
      </c>
      <c r="K87" s="119" t="s">
        <v>430</v>
      </c>
      <c r="L87" s="119" t="s">
        <v>431</v>
      </c>
      <c r="M87" s="118" t="s">
        <v>43</v>
      </c>
      <c r="N87" s="118" t="s">
        <v>194</v>
      </c>
      <c r="O87" s="1">
        <v>0</v>
      </c>
      <c r="P87" s="29" t="s">
        <v>45</v>
      </c>
    </row>
    <row r="88" spans="1:16" ht="15.75" thickBot="1" x14ac:dyDescent="0.3">
      <c r="A88" s="134"/>
      <c r="B88" s="106"/>
      <c r="C88" s="146"/>
      <c r="D88" s="146"/>
      <c r="E88" s="142"/>
      <c r="F88" s="146"/>
      <c r="G88" s="125"/>
      <c r="H88" s="120"/>
      <c r="I88" s="132"/>
      <c r="J88" s="123"/>
      <c r="K88" s="123"/>
      <c r="L88" s="123"/>
      <c r="M88" s="121"/>
      <c r="N88" s="121"/>
      <c r="O88" s="1">
        <v>1</v>
      </c>
      <c r="P88" s="29" t="s">
        <v>46</v>
      </c>
    </row>
    <row r="89" spans="1:16" ht="15.75" thickBot="1" x14ac:dyDescent="0.3">
      <c r="A89" s="134"/>
      <c r="B89" s="106"/>
      <c r="C89" s="146"/>
      <c r="D89" s="146"/>
      <c r="E89" s="142"/>
      <c r="F89" s="146"/>
      <c r="G89" s="125"/>
      <c r="H89" s="120"/>
      <c r="I89" s="132"/>
      <c r="J89" s="123"/>
      <c r="K89" s="123"/>
      <c r="L89" s="123"/>
      <c r="M89" s="121"/>
      <c r="N89" s="121"/>
      <c r="O89" s="1">
        <v>2</v>
      </c>
      <c r="P89" s="30" t="s">
        <v>47</v>
      </c>
    </row>
    <row r="90" spans="1:16" ht="15.75" thickBot="1" x14ac:dyDescent="0.3">
      <c r="A90" s="134"/>
      <c r="B90" s="106"/>
      <c r="C90" s="146"/>
      <c r="D90" s="146"/>
      <c r="E90" s="142"/>
      <c r="F90" s="146"/>
      <c r="G90" s="125"/>
      <c r="H90" s="120"/>
      <c r="I90" s="132"/>
      <c r="J90" s="123"/>
      <c r="K90" s="123"/>
      <c r="L90" s="123"/>
      <c r="M90" s="121"/>
      <c r="N90" s="121"/>
      <c r="O90" s="1">
        <v>3</v>
      </c>
      <c r="P90" s="31" t="s">
        <v>48</v>
      </c>
    </row>
    <row r="91" spans="1:16" ht="15.75" thickBot="1" x14ac:dyDescent="0.3">
      <c r="A91" s="134"/>
      <c r="B91" s="106"/>
      <c r="C91" s="146"/>
      <c r="D91" s="146"/>
      <c r="E91" s="142"/>
      <c r="F91" s="146"/>
      <c r="G91" s="126"/>
      <c r="H91" s="120"/>
      <c r="I91" s="132"/>
      <c r="J91" s="123"/>
      <c r="K91" s="123"/>
      <c r="L91" s="123"/>
      <c r="M91" s="121"/>
      <c r="N91" s="121"/>
      <c r="O91" s="1">
        <v>4</v>
      </c>
      <c r="P91" s="30" t="s">
        <v>49</v>
      </c>
    </row>
    <row r="92" spans="1:16" ht="15.75" thickBot="1" x14ac:dyDescent="0.3">
      <c r="A92" s="134"/>
      <c r="B92" s="106"/>
      <c r="C92" s="146"/>
      <c r="D92" s="146"/>
      <c r="E92" s="142"/>
      <c r="F92" s="146"/>
      <c r="G92" s="124" t="s">
        <v>684</v>
      </c>
      <c r="H92" s="120" t="str">
        <f t="shared" ref="H92" si="15">IF(M92="PROCESS","PROC-"&amp;$E$47&amp;G92,IF(M92="COUVERTURE","COUV-"&amp;$E$47&amp;G92,IF(M92="PILOTAGE","PILOT-"&amp;$E$47&amp;G92,IF(M92="COUVERTURE (risque)","COUV-"&amp;$E$47&amp;G92,""))))</f>
        <v>COUV-14J</v>
      </c>
      <c r="I92" s="118" t="s">
        <v>432</v>
      </c>
      <c r="J92" s="119" t="s">
        <v>433</v>
      </c>
      <c r="K92" s="119" t="s">
        <v>434</v>
      </c>
      <c r="L92" s="119" t="s">
        <v>435</v>
      </c>
      <c r="M92" s="118" t="s">
        <v>43</v>
      </c>
      <c r="N92" s="118" t="s">
        <v>194</v>
      </c>
      <c r="O92" s="1">
        <v>0</v>
      </c>
      <c r="P92" s="29" t="s">
        <v>45</v>
      </c>
    </row>
    <row r="93" spans="1:16" ht="15.75" thickBot="1" x14ac:dyDescent="0.3">
      <c r="A93" s="134"/>
      <c r="B93" s="106"/>
      <c r="C93" s="146"/>
      <c r="D93" s="146"/>
      <c r="E93" s="142"/>
      <c r="F93" s="146"/>
      <c r="G93" s="125"/>
      <c r="H93" s="120"/>
      <c r="I93" s="132"/>
      <c r="J93" s="123"/>
      <c r="K93" s="123"/>
      <c r="L93" s="123"/>
      <c r="M93" s="121"/>
      <c r="N93" s="121"/>
      <c r="O93" s="1">
        <v>1</v>
      </c>
      <c r="P93" s="29" t="s">
        <v>46</v>
      </c>
    </row>
    <row r="94" spans="1:16" ht="15.75" thickBot="1" x14ac:dyDescent="0.3">
      <c r="A94" s="134"/>
      <c r="B94" s="106"/>
      <c r="C94" s="146"/>
      <c r="D94" s="146"/>
      <c r="E94" s="142"/>
      <c r="F94" s="146"/>
      <c r="G94" s="125"/>
      <c r="H94" s="120"/>
      <c r="I94" s="132"/>
      <c r="J94" s="123"/>
      <c r="K94" s="123"/>
      <c r="L94" s="123"/>
      <c r="M94" s="121"/>
      <c r="N94" s="121"/>
      <c r="O94" s="1">
        <v>2</v>
      </c>
      <c r="P94" s="30" t="s">
        <v>47</v>
      </c>
    </row>
    <row r="95" spans="1:16" ht="15.75" thickBot="1" x14ac:dyDescent="0.3">
      <c r="A95" s="134"/>
      <c r="B95" s="106"/>
      <c r="C95" s="146"/>
      <c r="D95" s="146"/>
      <c r="E95" s="142"/>
      <c r="F95" s="146"/>
      <c r="G95" s="125"/>
      <c r="H95" s="120"/>
      <c r="I95" s="132"/>
      <c r="J95" s="123"/>
      <c r="K95" s="123"/>
      <c r="L95" s="123"/>
      <c r="M95" s="121"/>
      <c r="N95" s="121"/>
      <c r="O95" s="1">
        <v>3</v>
      </c>
      <c r="P95" s="31" t="s">
        <v>48</v>
      </c>
    </row>
    <row r="96" spans="1:16" ht="15.75" thickBot="1" x14ac:dyDescent="0.3">
      <c r="A96" s="134"/>
      <c r="B96" s="106"/>
      <c r="C96" s="146"/>
      <c r="D96" s="146"/>
      <c r="E96" s="142"/>
      <c r="F96" s="146"/>
      <c r="G96" s="126"/>
      <c r="H96" s="120"/>
      <c r="I96" s="132"/>
      <c r="J96" s="123"/>
      <c r="K96" s="123"/>
      <c r="L96" s="123"/>
      <c r="M96" s="121"/>
      <c r="N96" s="121"/>
      <c r="O96" s="1">
        <v>4</v>
      </c>
      <c r="P96" s="30" t="s">
        <v>49</v>
      </c>
    </row>
    <row r="97" spans="1:16" ht="15.75" thickBot="1" x14ac:dyDescent="0.3">
      <c r="A97" s="134"/>
      <c r="B97" s="106"/>
      <c r="C97" s="146"/>
      <c r="D97" s="146"/>
      <c r="E97" s="142"/>
      <c r="F97" s="146"/>
      <c r="G97" s="124" t="s">
        <v>685</v>
      </c>
      <c r="H97" s="120" t="str">
        <f t="shared" ref="H97" si="16">IF(M97="PROCESS","PROC-"&amp;$E$47&amp;G97,IF(M97="COUVERTURE","COUV-"&amp;$E$47&amp;G97,IF(M97="PILOTAGE","PILOT-"&amp;$E$47&amp;G97,IF(M97="COUVERTURE (risque)","COUV-"&amp;$E$47&amp;G97,""))))</f>
        <v>PILOT-14K</v>
      </c>
      <c r="I97" s="118" t="s">
        <v>436</v>
      </c>
      <c r="J97" s="119" t="s">
        <v>437</v>
      </c>
      <c r="K97" s="119" t="s">
        <v>438</v>
      </c>
      <c r="L97" s="119" t="s">
        <v>439</v>
      </c>
      <c r="M97" s="118" t="s">
        <v>69</v>
      </c>
      <c r="N97" s="118" t="s">
        <v>24</v>
      </c>
      <c r="O97" s="1">
        <v>0</v>
      </c>
      <c r="P97" s="32" t="s">
        <v>584</v>
      </c>
    </row>
    <row r="98" spans="1:16" ht="15.75" thickBot="1" x14ac:dyDescent="0.3">
      <c r="A98" s="134"/>
      <c r="B98" s="106"/>
      <c r="C98" s="146"/>
      <c r="D98" s="146"/>
      <c r="E98" s="142"/>
      <c r="F98" s="146"/>
      <c r="G98" s="125"/>
      <c r="H98" s="120"/>
      <c r="I98" s="132"/>
      <c r="J98" s="123"/>
      <c r="K98" s="123"/>
      <c r="L98" s="123"/>
      <c r="M98" s="121"/>
      <c r="N98" s="121"/>
      <c r="O98" s="1">
        <v>1</v>
      </c>
      <c r="P98" s="32" t="s">
        <v>585</v>
      </c>
    </row>
    <row r="99" spans="1:16" ht="15.75" thickBot="1" x14ac:dyDescent="0.3">
      <c r="A99" s="134"/>
      <c r="B99" s="106"/>
      <c r="C99" s="146"/>
      <c r="D99" s="146"/>
      <c r="E99" s="142"/>
      <c r="F99" s="146"/>
      <c r="G99" s="125"/>
      <c r="H99" s="120"/>
      <c r="I99" s="132"/>
      <c r="J99" s="123"/>
      <c r="K99" s="123"/>
      <c r="L99" s="123"/>
      <c r="M99" s="121"/>
      <c r="N99" s="121"/>
      <c r="O99" s="1">
        <v>2</v>
      </c>
      <c r="P99" s="32" t="s">
        <v>586</v>
      </c>
    </row>
    <row r="100" spans="1:16" ht="15.75" thickBot="1" x14ac:dyDescent="0.3">
      <c r="A100" s="134"/>
      <c r="B100" s="106"/>
      <c r="C100" s="146"/>
      <c r="D100" s="146"/>
      <c r="E100" s="142"/>
      <c r="F100" s="146"/>
      <c r="G100" s="125"/>
      <c r="H100" s="120"/>
      <c r="I100" s="132"/>
      <c r="J100" s="123"/>
      <c r="K100" s="123"/>
      <c r="L100" s="123"/>
      <c r="M100" s="121"/>
      <c r="N100" s="121"/>
      <c r="O100" s="1">
        <v>3</v>
      </c>
      <c r="P100" s="32" t="s">
        <v>587</v>
      </c>
    </row>
    <row r="101" spans="1:16" ht="15.75" thickBot="1" x14ac:dyDescent="0.3">
      <c r="A101" s="134"/>
      <c r="B101" s="106"/>
      <c r="C101" s="146"/>
      <c r="D101" s="146"/>
      <c r="E101" s="143"/>
      <c r="F101" s="147"/>
      <c r="G101" s="126"/>
      <c r="H101" s="120"/>
      <c r="I101" s="132"/>
      <c r="J101" s="123"/>
      <c r="K101" s="123"/>
      <c r="L101" s="123"/>
      <c r="M101" s="121"/>
      <c r="N101" s="121"/>
      <c r="O101" s="1">
        <v>4</v>
      </c>
      <c r="P101" s="32" t="s">
        <v>588</v>
      </c>
    </row>
    <row r="102" spans="1:16" ht="15.75" thickBot="1" x14ac:dyDescent="0.3">
      <c r="A102" s="134"/>
      <c r="B102" s="106"/>
      <c r="C102" s="146"/>
      <c r="D102" s="146"/>
      <c r="E102" s="107" t="s">
        <v>677</v>
      </c>
      <c r="F102" s="106" t="s">
        <v>440</v>
      </c>
      <c r="G102" s="124" t="s">
        <v>657</v>
      </c>
      <c r="H102" s="120" t="str">
        <f>IF(M102="PROCESS","PROC-"&amp;$E$102&amp;G102,IF(M102="COUVERTURE","COUV-"&amp;$E$102&amp;G102,IF(M102="PILOTAGE","PILOT-"&amp;$E$102&amp;G102,IF(M102="COUVERTURE (risque)","COUV-"&amp;$E$102&amp;G102,""))))</f>
        <v>PROC-15A</v>
      </c>
      <c r="I102" s="118" t="s">
        <v>441</v>
      </c>
      <c r="J102" s="119" t="s">
        <v>442</v>
      </c>
      <c r="K102" s="119" t="s">
        <v>443</v>
      </c>
      <c r="L102" s="119" t="s">
        <v>444</v>
      </c>
      <c r="M102" s="118" t="s">
        <v>23</v>
      </c>
      <c r="N102" s="118" t="s">
        <v>24</v>
      </c>
      <c r="O102" s="1">
        <v>0</v>
      </c>
      <c r="P102" s="32" t="s">
        <v>591</v>
      </c>
    </row>
    <row r="103" spans="1:16" ht="15.75" thickBot="1" x14ac:dyDescent="0.3">
      <c r="A103" s="134"/>
      <c r="B103" s="106"/>
      <c r="C103" s="146"/>
      <c r="D103" s="146"/>
      <c r="E103" s="107"/>
      <c r="F103" s="106"/>
      <c r="G103" s="125"/>
      <c r="H103" s="120"/>
      <c r="I103" s="132"/>
      <c r="J103" s="123"/>
      <c r="K103" s="123"/>
      <c r="L103" s="123"/>
      <c r="M103" s="121"/>
      <c r="N103" s="121"/>
      <c r="O103" s="1">
        <v>1</v>
      </c>
      <c r="P103" s="32" t="s">
        <v>592</v>
      </c>
    </row>
    <row r="104" spans="1:16" ht="15.75" thickBot="1" x14ac:dyDescent="0.3">
      <c r="A104" s="134"/>
      <c r="B104" s="106"/>
      <c r="C104" s="146"/>
      <c r="D104" s="146"/>
      <c r="E104" s="107"/>
      <c r="F104" s="106"/>
      <c r="G104" s="125"/>
      <c r="H104" s="120"/>
      <c r="I104" s="132"/>
      <c r="J104" s="123"/>
      <c r="K104" s="123"/>
      <c r="L104" s="123"/>
      <c r="M104" s="121"/>
      <c r="N104" s="121"/>
      <c r="O104" s="1">
        <v>2</v>
      </c>
      <c r="P104" s="32" t="s">
        <v>593</v>
      </c>
    </row>
    <row r="105" spans="1:16" ht="15.75" thickBot="1" x14ac:dyDescent="0.3">
      <c r="A105" s="134"/>
      <c r="B105" s="106"/>
      <c r="C105" s="146"/>
      <c r="D105" s="146"/>
      <c r="E105" s="107"/>
      <c r="F105" s="106"/>
      <c r="G105" s="125"/>
      <c r="H105" s="120"/>
      <c r="I105" s="132"/>
      <c r="J105" s="123"/>
      <c r="K105" s="123"/>
      <c r="L105" s="123"/>
      <c r="M105" s="121"/>
      <c r="N105" s="121"/>
      <c r="O105" s="1">
        <v>3</v>
      </c>
      <c r="P105" s="32" t="s">
        <v>594</v>
      </c>
    </row>
    <row r="106" spans="1:16" ht="15.75" thickBot="1" x14ac:dyDescent="0.3">
      <c r="A106" s="134"/>
      <c r="B106" s="106"/>
      <c r="C106" s="146"/>
      <c r="D106" s="146"/>
      <c r="E106" s="107"/>
      <c r="F106" s="106"/>
      <c r="G106" s="126"/>
      <c r="H106" s="120"/>
      <c r="I106" s="132"/>
      <c r="J106" s="123"/>
      <c r="K106" s="123"/>
      <c r="L106" s="123"/>
      <c r="M106" s="121"/>
      <c r="N106" s="121"/>
      <c r="O106" s="1">
        <v>4</v>
      </c>
      <c r="P106" s="32" t="s">
        <v>595</v>
      </c>
    </row>
    <row r="107" spans="1:16" ht="15.75" thickBot="1" x14ac:dyDescent="0.3">
      <c r="A107" s="134"/>
      <c r="B107" s="106"/>
      <c r="C107" s="146"/>
      <c r="D107" s="146"/>
      <c r="E107" s="107"/>
      <c r="F107" s="106"/>
      <c r="G107" s="124" t="s">
        <v>658</v>
      </c>
      <c r="H107" s="120" t="str">
        <f t="shared" ref="H107" si="17">IF(M107="PROCESS","PROC-"&amp;$E$102&amp;G107,IF(M107="COUVERTURE","COUV-"&amp;$E$102&amp;G107,IF(M107="PILOTAGE","PILOT-"&amp;$E$102&amp;G107,IF(M107="COUVERTURE (risque)","COUV-"&amp;$E$102&amp;G107,""))))</f>
        <v>COUV-15B</v>
      </c>
      <c r="I107" s="118" t="s">
        <v>445</v>
      </c>
      <c r="J107" s="119" t="s">
        <v>446</v>
      </c>
      <c r="K107" s="119" t="s">
        <v>447</v>
      </c>
      <c r="L107" s="119" t="s">
        <v>448</v>
      </c>
      <c r="M107" s="118" t="s">
        <v>43</v>
      </c>
      <c r="N107" s="118" t="s">
        <v>449</v>
      </c>
      <c r="O107" s="1">
        <v>0</v>
      </c>
      <c r="P107" s="29" t="s">
        <v>45</v>
      </c>
    </row>
    <row r="108" spans="1:16" ht="15.75" thickBot="1" x14ac:dyDescent="0.3">
      <c r="A108" s="134"/>
      <c r="B108" s="106"/>
      <c r="C108" s="146"/>
      <c r="D108" s="146"/>
      <c r="E108" s="107"/>
      <c r="F108" s="106"/>
      <c r="G108" s="125"/>
      <c r="H108" s="120"/>
      <c r="I108" s="132"/>
      <c r="J108" s="123"/>
      <c r="K108" s="123"/>
      <c r="L108" s="123"/>
      <c r="M108" s="121"/>
      <c r="N108" s="121"/>
      <c r="O108" s="1">
        <v>1</v>
      </c>
      <c r="P108" s="29" t="s">
        <v>46</v>
      </c>
    </row>
    <row r="109" spans="1:16" ht="15.75" thickBot="1" x14ac:dyDescent="0.3">
      <c r="A109" s="134"/>
      <c r="B109" s="106"/>
      <c r="C109" s="146"/>
      <c r="D109" s="146"/>
      <c r="E109" s="107"/>
      <c r="F109" s="106"/>
      <c r="G109" s="125"/>
      <c r="H109" s="120"/>
      <c r="I109" s="132"/>
      <c r="J109" s="123"/>
      <c r="K109" s="123"/>
      <c r="L109" s="123"/>
      <c r="M109" s="121"/>
      <c r="N109" s="121"/>
      <c r="O109" s="1">
        <v>2</v>
      </c>
      <c r="P109" s="30" t="s">
        <v>47</v>
      </c>
    </row>
    <row r="110" spans="1:16" ht="15.75" thickBot="1" x14ac:dyDescent="0.3">
      <c r="A110" s="134"/>
      <c r="B110" s="106"/>
      <c r="C110" s="146"/>
      <c r="D110" s="146"/>
      <c r="E110" s="107"/>
      <c r="F110" s="106"/>
      <c r="G110" s="125"/>
      <c r="H110" s="120"/>
      <c r="I110" s="132"/>
      <c r="J110" s="123"/>
      <c r="K110" s="123"/>
      <c r="L110" s="123"/>
      <c r="M110" s="121"/>
      <c r="N110" s="121"/>
      <c r="O110" s="1">
        <v>3</v>
      </c>
      <c r="P110" s="31" t="s">
        <v>48</v>
      </c>
    </row>
    <row r="111" spans="1:16" ht="15.75" thickBot="1" x14ac:dyDescent="0.3">
      <c r="A111" s="134"/>
      <c r="B111" s="106"/>
      <c r="C111" s="146"/>
      <c r="D111" s="146"/>
      <c r="E111" s="107"/>
      <c r="F111" s="106"/>
      <c r="G111" s="126"/>
      <c r="H111" s="120"/>
      <c r="I111" s="132"/>
      <c r="J111" s="123"/>
      <c r="K111" s="123"/>
      <c r="L111" s="123"/>
      <c r="M111" s="121"/>
      <c r="N111" s="121"/>
      <c r="O111" s="1">
        <v>4</v>
      </c>
      <c r="P111" s="30" t="s">
        <v>49</v>
      </c>
    </row>
    <row r="112" spans="1:16" ht="15.75" thickBot="1" x14ac:dyDescent="0.3">
      <c r="A112" s="134"/>
      <c r="B112" s="106"/>
      <c r="C112" s="146"/>
      <c r="D112" s="146"/>
      <c r="E112" s="107"/>
      <c r="F112" s="106"/>
      <c r="G112" s="124" t="s">
        <v>659</v>
      </c>
      <c r="H112" s="120" t="str">
        <f t="shared" ref="H112" si="18">IF(M112="PROCESS","PROC-"&amp;$E$102&amp;G112,IF(M112="COUVERTURE","COUV-"&amp;$E$102&amp;G112,IF(M112="PILOTAGE","PILOT-"&amp;$E$102&amp;G112,IF(M112="COUVERTURE (risque)","COUV-"&amp;$E$102&amp;G112,""))))</f>
        <v>COUV-15C</v>
      </c>
      <c r="I112" s="118" t="s">
        <v>450</v>
      </c>
      <c r="J112" s="119" t="s">
        <v>451</v>
      </c>
      <c r="K112" s="119" t="s">
        <v>452</v>
      </c>
      <c r="L112" s="119" t="s">
        <v>453</v>
      </c>
      <c r="M112" s="118" t="s">
        <v>43</v>
      </c>
      <c r="N112" s="118" t="s">
        <v>194</v>
      </c>
      <c r="O112" s="1">
        <v>0</v>
      </c>
      <c r="P112" s="29" t="s">
        <v>45</v>
      </c>
    </row>
    <row r="113" spans="1:16" ht="15.75" thickBot="1" x14ac:dyDescent="0.3">
      <c r="A113" s="134"/>
      <c r="B113" s="106"/>
      <c r="C113" s="146"/>
      <c r="D113" s="146"/>
      <c r="E113" s="107"/>
      <c r="F113" s="106"/>
      <c r="G113" s="125"/>
      <c r="H113" s="120"/>
      <c r="I113" s="132"/>
      <c r="J113" s="123"/>
      <c r="K113" s="123"/>
      <c r="L113" s="123"/>
      <c r="M113" s="121"/>
      <c r="N113" s="121"/>
      <c r="O113" s="1">
        <v>1</v>
      </c>
      <c r="P113" s="29" t="s">
        <v>46</v>
      </c>
    </row>
    <row r="114" spans="1:16" ht="15.75" thickBot="1" x14ac:dyDescent="0.3">
      <c r="A114" s="134"/>
      <c r="B114" s="106"/>
      <c r="C114" s="146"/>
      <c r="D114" s="146"/>
      <c r="E114" s="107"/>
      <c r="F114" s="106"/>
      <c r="G114" s="125"/>
      <c r="H114" s="120"/>
      <c r="I114" s="132"/>
      <c r="J114" s="123"/>
      <c r="K114" s="123"/>
      <c r="L114" s="123"/>
      <c r="M114" s="121"/>
      <c r="N114" s="121"/>
      <c r="O114" s="1">
        <v>2</v>
      </c>
      <c r="P114" s="30" t="s">
        <v>47</v>
      </c>
    </row>
    <row r="115" spans="1:16" ht="15.75" thickBot="1" x14ac:dyDescent="0.3">
      <c r="A115" s="134"/>
      <c r="B115" s="106"/>
      <c r="C115" s="146"/>
      <c r="D115" s="146"/>
      <c r="E115" s="107"/>
      <c r="F115" s="106"/>
      <c r="G115" s="125"/>
      <c r="H115" s="120"/>
      <c r="I115" s="132"/>
      <c r="J115" s="123"/>
      <c r="K115" s="123"/>
      <c r="L115" s="123"/>
      <c r="M115" s="121"/>
      <c r="N115" s="121"/>
      <c r="O115" s="1">
        <v>3</v>
      </c>
      <c r="P115" s="31" t="s">
        <v>48</v>
      </c>
    </row>
    <row r="116" spans="1:16" ht="15.75" thickBot="1" x14ac:dyDescent="0.3">
      <c r="A116" s="134"/>
      <c r="B116" s="106"/>
      <c r="C116" s="147"/>
      <c r="D116" s="147"/>
      <c r="E116" s="107"/>
      <c r="F116" s="106"/>
      <c r="G116" s="126"/>
      <c r="H116" s="120"/>
      <c r="I116" s="132"/>
      <c r="J116" s="123"/>
      <c r="K116" s="123"/>
      <c r="L116" s="123"/>
      <c r="M116" s="121"/>
      <c r="N116" s="121"/>
      <c r="O116" s="1">
        <v>4</v>
      </c>
      <c r="P116" s="30" t="s">
        <v>49</v>
      </c>
    </row>
    <row r="117" spans="1:16" ht="15.75" thickBot="1" x14ac:dyDescent="0.3">
      <c r="A117" s="134"/>
      <c r="B117" s="106"/>
      <c r="C117" s="106" t="s">
        <v>454</v>
      </c>
      <c r="D117" s="106" t="s">
        <v>455</v>
      </c>
      <c r="E117" s="107" t="s">
        <v>678</v>
      </c>
      <c r="F117" s="106" t="s">
        <v>456</v>
      </c>
      <c r="G117" s="124" t="s">
        <v>657</v>
      </c>
      <c r="H117" s="120" t="str">
        <f>IF(M117="PROCESS","PROC-"&amp;$E$117&amp;G117,IF(M117="COUVERTURE","COUV-"&amp;$E$117&amp;G117,IF(M117="PILOTAGE","PILOT-"&amp;$E$117&amp;G117,IF(M117="COUVERTURE (risque)","COUV-"&amp;$E$117&amp;G117,""))))</f>
        <v>PROC-16A</v>
      </c>
      <c r="I117" s="118" t="s">
        <v>457</v>
      </c>
      <c r="J117" s="119" t="s">
        <v>458</v>
      </c>
      <c r="K117" s="119" t="s">
        <v>459</v>
      </c>
      <c r="L117" s="119" t="s">
        <v>460</v>
      </c>
      <c r="M117" s="118" t="s">
        <v>23</v>
      </c>
      <c r="N117" s="118" t="s">
        <v>24</v>
      </c>
      <c r="O117" s="1">
        <v>0</v>
      </c>
      <c r="P117" s="32" t="s">
        <v>591</v>
      </c>
    </row>
    <row r="118" spans="1:16" ht="15.75" thickBot="1" x14ac:dyDescent="0.3">
      <c r="A118" s="134"/>
      <c r="B118" s="106"/>
      <c r="C118" s="106"/>
      <c r="D118" s="106"/>
      <c r="E118" s="107"/>
      <c r="F118" s="106"/>
      <c r="G118" s="125"/>
      <c r="H118" s="120"/>
      <c r="I118" s="132"/>
      <c r="J118" s="123"/>
      <c r="K118" s="123"/>
      <c r="L118" s="123"/>
      <c r="M118" s="121"/>
      <c r="N118" s="121"/>
      <c r="O118" s="1">
        <v>1</v>
      </c>
      <c r="P118" s="32" t="s">
        <v>592</v>
      </c>
    </row>
    <row r="119" spans="1:16" ht="15.75" thickBot="1" x14ac:dyDescent="0.3">
      <c r="A119" s="134"/>
      <c r="B119" s="106"/>
      <c r="C119" s="106"/>
      <c r="D119" s="106"/>
      <c r="E119" s="107"/>
      <c r="F119" s="106"/>
      <c r="G119" s="125"/>
      <c r="H119" s="120"/>
      <c r="I119" s="132"/>
      <c r="J119" s="123"/>
      <c r="K119" s="123"/>
      <c r="L119" s="123"/>
      <c r="M119" s="121"/>
      <c r="N119" s="121"/>
      <c r="O119" s="1">
        <v>2</v>
      </c>
      <c r="P119" s="32" t="s">
        <v>593</v>
      </c>
    </row>
    <row r="120" spans="1:16" ht="15.75" thickBot="1" x14ac:dyDescent="0.3">
      <c r="A120" s="134"/>
      <c r="B120" s="106"/>
      <c r="C120" s="106"/>
      <c r="D120" s="106"/>
      <c r="E120" s="107"/>
      <c r="F120" s="106"/>
      <c r="G120" s="125"/>
      <c r="H120" s="120"/>
      <c r="I120" s="132"/>
      <c r="J120" s="123"/>
      <c r="K120" s="123"/>
      <c r="L120" s="123"/>
      <c r="M120" s="121"/>
      <c r="N120" s="121"/>
      <c r="O120" s="1">
        <v>3</v>
      </c>
      <c r="P120" s="32" t="s">
        <v>594</v>
      </c>
    </row>
    <row r="121" spans="1:16" ht="15.75" thickBot="1" x14ac:dyDescent="0.3">
      <c r="A121" s="134"/>
      <c r="B121" s="106"/>
      <c r="C121" s="106"/>
      <c r="D121" s="106"/>
      <c r="E121" s="107"/>
      <c r="F121" s="106"/>
      <c r="G121" s="126"/>
      <c r="H121" s="120"/>
      <c r="I121" s="132"/>
      <c r="J121" s="123"/>
      <c r="K121" s="123"/>
      <c r="L121" s="123"/>
      <c r="M121" s="121"/>
      <c r="N121" s="121"/>
      <c r="O121" s="1">
        <v>4</v>
      </c>
      <c r="P121" s="32" t="s">
        <v>595</v>
      </c>
    </row>
    <row r="122" spans="1:16" ht="15.75" thickBot="1" x14ac:dyDescent="0.3">
      <c r="A122" s="134"/>
      <c r="B122" s="106"/>
      <c r="C122" s="106"/>
      <c r="D122" s="106"/>
      <c r="E122" s="107"/>
      <c r="F122" s="106"/>
      <c r="G122" s="124" t="s">
        <v>658</v>
      </c>
      <c r="H122" s="120" t="str">
        <f t="shared" ref="H122" si="19">IF(M122="PROCESS","PROC-"&amp;$E$117&amp;G122,IF(M122="COUVERTURE","COUV-"&amp;$E$117&amp;G122,IF(M122="PILOTAGE","PILOT-"&amp;$E$117&amp;G122,IF(M122="COUVERTURE (risque)","COUV-"&amp;$E$117&amp;G122,""))))</f>
        <v>COUV-16B</v>
      </c>
      <c r="I122" s="118" t="s">
        <v>461</v>
      </c>
      <c r="J122" s="119" t="s">
        <v>462</v>
      </c>
      <c r="K122" s="119" t="s">
        <v>463</v>
      </c>
      <c r="L122" s="119" t="s">
        <v>464</v>
      </c>
      <c r="M122" s="118" t="s">
        <v>43</v>
      </c>
      <c r="N122" s="118" t="s">
        <v>465</v>
      </c>
      <c r="O122" s="1">
        <v>0</v>
      </c>
      <c r="P122" s="29" t="s">
        <v>45</v>
      </c>
    </row>
    <row r="123" spans="1:16" ht="15.75" thickBot="1" x14ac:dyDescent="0.3">
      <c r="A123" s="134"/>
      <c r="B123" s="106"/>
      <c r="C123" s="106"/>
      <c r="D123" s="106"/>
      <c r="E123" s="107"/>
      <c r="F123" s="106"/>
      <c r="G123" s="125"/>
      <c r="H123" s="120"/>
      <c r="I123" s="132"/>
      <c r="J123" s="123"/>
      <c r="K123" s="123"/>
      <c r="L123" s="123"/>
      <c r="M123" s="121"/>
      <c r="N123" s="121"/>
      <c r="O123" s="1">
        <v>1</v>
      </c>
      <c r="P123" s="29" t="s">
        <v>46</v>
      </c>
    </row>
    <row r="124" spans="1:16" ht="15.75" thickBot="1" x14ac:dyDescent="0.3">
      <c r="A124" s="134"/>
      <c r="B124" s="106"/>
      <c r="C124" s="106"/>
      <c r="D124" s="106"/>
      <c r="E124" s="107"/>
      <c r="F124" s="106"/>
      <c r="G124" s="125"/>
      <c r="H124" s="120"/>
      <c r="I124" s="132"/>
      <c r="J124" s="123"/>
      <c r="K124" s="123"/>
      <c r="L124" s="123"/>
      <c r="M124" s="121"/>
      <c r="N124" s="121"/>
      <c r="O124" s="1">
        <v>2</v>
      </c>
      <c r="P124" s="30" t="s">
        <v>47</v>
      </c>
    </row>
    <row r="125" spans="1:16" ht="15.75" thickBot="1" x14ac:dyDescent="0.3">
      <c r="A125" s="134"/>
      <c r="B125" s="106"/>
      <c r="C125" s="106"/>
      <c r="D125" s="106"/>
      <c r="E125" s="107"/>
      <c r="F125" s="106"/>
      <c r="G125" s="125"/>
      <c r="H125" s="120"/>
      <c r="I125" s="132"/>
      <c r="J125" s="123"/>
      <c r="K125" s="123"/>
      <c r="L125" s="123"/>
      <c r="M125" s="121"/>
      <c r="N125" s="121"/>
      <c r="O125" s="1">
        <v>3</v>
      </c>
      <c r="P125" s="31" t="s">
        <v>48</v>
      </c>
    </row>
    <row r="126" spans="1:16" ht="15.75" thickBot="1" x14ac:dyDescent="0.3">
      <c r="A126" s="134"/>
      <c r="B126" s="106"/>
      <c r="C126" s="106"/>
      <c r="D126" s="106"/>
      <c r="E126" s="107"/>
      <c r="F126" s="106"/>
      <c r="G126" s="126"/>
      <c r="H126" s="120"/>
      <c r="I126" s="132"/>
      <c r="J126" s="123"/>
      <c r="K126" s="123"/>
      <c r="L126" s="123"/>
      <c r="M126" s="121"/>
      <c r="N126" s="121"/>
      <c r="O126" s="1">
        <v>4</v>
      </c>
      <c r="P126" s="30" t="s">
        <v>49</v>
      </c>
    </row>
    <row r="127" spans="1:16" ht="15.75" thickBot="1" x14ac:dyDescent="0.3">
      <c r="A127" s="134"/>
      <c r="B127" s="106"/>
      <c r="C127" s="106"/>
      <c r="D127" s="106"/>
      <c r="E127" s="107"/>
      <c r="F127" s="106"/>
      <c r="G127" s="124" t="s">
        <v>659</v>
      </c>
      <c r="H127" s="120" t="str">
        <f t="shared" ref="H127" si="20">IF(M127="PROCESS","PROC-"&amp;$E$117&amp;G127,IF(M127="COUVERTURE","COUV-"&amp;$E$117&amp;G127,IF(M127="PILOTAGE","PILOT-"&amp;$E$117&amp;G127,IF(M127="COUVERTURE (risque)","COUV-"&amp;$E$117&amp;G127,""))))</f>
        <v>COUV-16C</v>
      </c>
      <c r="I127" s="118" t="s">
        <v>466</v>
      </c>
      <c r="J127" s="119" t="s">
        <v>467</v>
      </c>
      <c r="K127" s="119" t="s">
        <v>468</v>
      </c>
      <c r="L127" s="119" t="s">
        <v>469</v>
      </c>
      <c r="M127" s="118" t="s">
        <v>43</v>
      </c>
      <c r="N127" s="118" t="s">
        <v>194</v>
      </c>
      <c r="O127" s="1">
        <v>0</v>
      </c>
      <c r="P127" s="30" t="s">
        <v>61</v>
      </c>
    </row>
    <row r="128" spans="1:16" ht="15.75" thickBot="1" x14ac:dyDescent="0.3">
      <c r="A128" s="134"/>
      <c r="B128" s="106"/>
      <c r="C128" s="106"/>
      <c r="D128" s="106"/>
      <c r="E128" s="107"/>
      <c r="F128" s="106"/>
      <c r="G128" s="125"/>
      <c r="H128" s="120"/>
      <c r="I128" s="132"/>
      <c r="J128" s="123"/>
      <c r="K128" s="123"/>
      <c r="L128" s="123"/>
      <c r="M128" s="121"/>
      <c r="N128" s="121"/>
      <c r="O128" s="1">
        <v>1</v>
      </c>
      <c r="P128" s="30" t="s">
        <v>62</v>
      </c>
    </row>
    <row r="129" spans="1:16" ht="15.75" thickBot="1" x14ac:dyDescent="0.3">
      <c r="A129" s="134"/>
      <c r="B129" s="106"/>
      <c r="C129" s="106"/>
      <c r="D129" s="106"/>
      <c r="E129" s="107"/>
      <c r="F129" s="106"/>
      <c r="G129" s="125"/>
      <c r="H129" s="120"/>
      <c r="I129" s="132"/>
      <c r="J129" s="123"/>
      <c r="K129" s="123"/>
      <c r="L129" s="123"/>
      <c r="M129" s="121"/>
      <c r="N129" s="121"/>
      <c r="O129" s="1">
        <v>2</v>
      </c>
      <c r="P129" s="30" t="s">
        <v>63</v>
      </c>
    </row>
    <row r="130" spans="1:16" ht="15.75" thickBot="1" x14ac:dyDescent="0.3">
      <c r="A130" s="134"/>
      <c r="B130" s="106"/>
      <c r="C130" s="106"/>
      <c r="D130" s="106"/>
      <c r="E130" s="107"/>
      <c r="F130" s="106"/>
      <c r="G130" s="125"/>
      <c r="H130" s="120"/>
      <c r="I130" s="132"/>
      <c r="J130" s="123"/>
      <c r="K130" s="123"/>
      <c r="L130" s="123"/>
      <c r="M130" s="121"/>
      <c r="N130" s="121"/>
      <c r="O130" s="1">
        <v>3</v>
      </c>
      <c r="P130" s="31" t="s">
        <v>64</v>
      </c>
    </row>
    <row r="131" spans="1:16" ht="15.75" thickBot="1" x14ac:dyDescent="0.3">
      <c r="A131" s="134"/>
      <c r="B131" s="106"/>
      <c r="C131" s="106"/>
      <c r="D131" s="106"/>
      <c r="E131" s="107"/>
      <c r="F131" s="106"/>
      <c r="G131" s="126"/>
      <c r="H131" s="120"/>
      <c r="I131" s="132"/>
      <c r="J131" s="123"/>
      <c r="K131" s="123"/>
      <c r="L131" s="123"/>
      <c r="M131" s="121"/>
      <c r="N131" s="121"/>
      <c r="O131" s="1">
        <v>4</v>
      </c>
      <c r="P131" s="30">
        <v>0</v>
      </c>
    </row>
    <row r="132" spans="1:16" ht="15.75" thickBot="1" x14ac:dyDescent="0.3">
      <c r="A132" s="134"/>
      <c r="B132" s="106"/>
      <c r="C132" s="106"/>
      <c r="D132" s="106"/>
      <c r="E132" s="107"/>
      <c r="F132" s="106"/>
      <c r="G132" s="124" t="s">
        <v>660</v>
      </c>
      <c r="H132" s="120" t="str">
        <f t="shared" ref="H132" si="21">IF(M132="PROCESS","PROC-"&amp;$E$117&amp;G132,IF(M132="COUVERTURE","COUV-"&amp;$E$117&amp;G132,IF(M132="PILOTAGE","PILOT-"&amp;$E$117&amp;G132,IF(M132="COUVERTURE (risque)","COUV-"&amp;$E$117&amp;G132,""))))</f>
        <v>COUV-16D</v>
      </c>
      <c r="I132" s="118" t="s">
        <v>470</v>
      </c>
      <c r="J132" s="119" t="s">
        <v>471</v>
      </c>
      <c r="K132" s="119" t="s">
        <v>472</v>
      </c>
      <c r="L132" s="119" t="s">
        <v>473</v>
      </c>
      <c r="M132" s="118" t="s">
        <v>43</v>
      </c>
      <c r="N132" s="118" t="s">
        <v>194</v>
      </c>
      <c r="O132" s="1">
        <v>0</v>
      </c>
      <c r="P132" s="30" t="s">
        <v>61</v>
      </c>
    </row>
    <row r="133" spans="1:16" ht="15.75" thickBot="1" x14ac:dyDescent="0.3">
      <c r="A133" s="134"/>
      <c r="B133" s="106"/>
      <c r="C133" s="106"/>
      <c r="D133" s="106"/>
      <c r="E133" s="107"/>
      <c r="F133" s="106"/>
      <c r="G133" s="125"/>
      <c r="H133" s="120"/>
      <c r="I133" s="132"/>
      <c r="J133" s="123"/>
      <c r="K133" s="123"/>
      <c r="L133" s="123"/>
      <c r="M133" s="121"/>
      <c r="N133" s="121"/>
      <c r="O133" s="1">
        <v>1</v>
      </c>
      <c r="P133" s="30" t="s">
        <v>62</v>
      </c>
    </row>
    <row r="134" spans="1:16" ht="15.75" thickBot="1" x14ac:dyDescent="0.3">
      <c r="A134" s="134"/>
      <c r="B134" s="106"/>
      <c r="C134" s="106"/>
      <c r="D134" s="106"/>
      <c r="E134" s="107"/>
      <c r="F134" s="106"/>
      <c r="G134" s="125"/>
      <c r="H134" s="120"/>
      <c r="I134" s="132"/>
      <c r="J134" s="123"/>
      <c r="K134" s="123"/>
      <c r="L134" s="123"/>
      <c r="M134" s="121"/>
      <c r="N134" s="121"/>
      <c r="O134" s="1">
        <v>2</v>
      </c>
      <c r="P134" s="30" t="s">
        <v>63</v>
      </c>
    </row>
    <row r="135" spans="1:16" ht="15.75" thickBot="1" x14ac:dyDescent="0.3">
      <c r="A135" s="134"/>
      <c r="B135" s="106"/>
      <c r="C135" s="106"/>
      <c r="D135" s="106"/>
      <c r="E135" s="107"/>
      <c r="F135" s="106"/>
      <c r="G135" s="125"/>
      <c r="H135" s="120"/>
      <c r="I135" s="132"/>
      <c r="J135" s="123"/>
      <c r="K135" s="123"/>
      <c r="L135" s="123"/>
      <c r="M135" s="121"/>
      <c r="N135" s="121"/>
      <c r="O135" s="1">
        <v>3</v>
      </c>
      <c r="P135" s="31" t="s">
        <v>64</v>
      </c>
    </row>
    <row r="136" spans="1:16" ht="15.75" thickBot="1" x14ac:dyDescent="0.3">
      <c r="A136" s="134"/>
      <c r="B136" s="106"/>
      <c r="C136" s="106"/>
      <c r="D136" s="106"/>
      <c r="E136" s="107"/>
      <c r="F136" s="106"/>
      <c r="G136" s="126"/>
      <c r="H136" s="120"/>
      <c r="I136" s="132"/>
      <c r="J136" s="123"/>
      <c r="K136" s="123"/>
      <c r="L136" s="123"/>
      <c r="M136" s="121"/>
      <c r="N136" s="121"/>
      <c r="O136" s="1">
        <v>4</v>
      </c>
      <c r="P136" s="30">
        <v>0</v>
      </c>
    </row>
    <row r="137" spans="1:16" ht="15.75" thickBot="1" x14ac:dyDescent="0.3">
      <c r="A137" s="134"/>
      <c r="B137" s="106"/>
      <c r="C137" s="106"/>
      <c r="D137" s="106"/>
      <c r="E137" s="107"/>
      <c r="F137" s="106"/>
      <c r="G137" s="124" t="s">
        <v>661</v>
      </c>
      <c r="H137" s="120" t="str">
        <f t="shared" ref="H137" si="22">IF(M137="PROCESS","PROC-"&amp;$E$117&amp;G137,IF(M137="COUVERTURE","COUV-"&amp;$E$117&amp;G137,IF(M137="PILOTAGE","PILOT-"&amp;$E$117&amp;G137,IF(M137="COUVERTURE (risque)","COUV-"&amp;$E$117&amp;G137,""))))</f>
        <v>PILOT-16E</v>
      </c>
      <c r="I137" s="118" t="s">
        <v>474</v>
      </c>
      <c r="J137" s="119" t="s">
        <v>475</v>
      </c>
      <c r="K137" s="119" t="s">
        <v>476</v>
      </c>
      <c r="L137" s="119" t="s">
        <v>477</v>
      </c>
      <c r="M137" s="118" t="s">
        <v>69</v>
      </c>
      <c r="N137" s="118" t="s">
        <v>24</v>
      </c>
      <c r="O137" s="1">
        <v>0</v>
      </c>
      <c r="P137" s="32" t="s">
        <v>584</v>
      </c>
    </row>
    <row r="138" spans="1:16" ht="15.75" thickBot="1" x14ac:dyDescent="0.3">
      <c r="A138" s="134"/>
      <c r="B138" s="106"/>
      <c r="C138" s="106"/>
      <c r="D138" s="106"/>
      <c r="E138" s="107"/>
      <c r="F138" s="106"/>
      <c r="G138" s="125"/>
      <c r="H138" s="120"/>
      <c r="I138" s="132"/>
      <c r="J138" s="123"/>
      <c r="K138" s="123"/>
      <c r="L138" s="123"/>
      <c r="M138" s="121"/>
      <c r="N138" s="121"/>
      <c r="O138" s="1">
        <v>1</v>
      </c>
      <c r="P138" s="32" t="s">
        <v>585</v>
      </c>
    </row>
    <row r="139" spans="1:16" ht="15.75" thickBot="1" x14ac:dyDescent="0.3">
      <c r="A139" s="134"/>
      <c r="B139" s="106"/>
      <c r="C139" s="106"/>
      <c r="D139" s="106"/>
      <c r="E139" s="107"/>
      <c r="F139" s="106"/>
      <c r="G139" s="125"/>
      <c r="H139" s="120"/>
      <c r="I139" s="132"/>
      <c r="J139" s="123"/>
      <c r="K139" s="123"/>
      <c r="L139" s="123"/>
      <c r="M139" s="121"/>
      <c r="N139" s="121"/>
      <c r="O139" s="1">
        <v>2</v>
      </c>
      <c r="P139" s="32" t="s">
        <v>586</v>
      </c>
    </row>
    <row r="140" spans="1:16" ht="15.75" thickBot="1" x14ac:dyDescent="0.3">
      <c r="A140" s="134"/>
      <c r="B140" s="106"/>
      <c r="C140" s="106"/>
      <c r="D140" s="106"/>
      <c r="E140" s="107"/>
      <c r="F140" s="106"/>
      <c r="G140" s="125"/>
      <c r="H140" s="120"/>
      <c r="I140" s="132"/>
      <c r="J140" s="123"/>
      <c r="K140" s="123"/>
      <c r="L140" s="123"/>
      <c r="M140" s="121"/>
      <c r="N140" s="121"/>
      <c r="O140" s="1">
        <v>3</v>
      </c>
      <c r="P140" s="32" t="s">
        <v>587</v>
      </c>
    </row>
    <row r="141" spans="1:16" ht="15.75" thickBot="1" x14ac:dyDescent="0.3">
      <c r="A141" s="134"/>
      <c r="B141" s="106"/>
      <c r="C141" s="106"/>
      <c r="D141" s="106"/>
      <c r="E141" s="107"/>
      <c r="F141" s="106"/>
      <c r="G141" s="126"/>
      <c r="H141" s="120"/>
      <c r="I141" s="132"/>
      <c r="J141" s="123"/>
      <c r="K141" s="123"/>
      <c r="L141" s="123"/>
      <c r="M141" s="121"/>
      <c r="N141" s="121"/>
      <c r="O141" s="1">
        <v>4</v>
      </c>
      <c r="P141" s="32" t="s">
        <v>588</v>
      </c>
    </row>
    <row r="142" spans="1:16" ht="15.95" customHeight="1" thickBot="1" x14ac:dyDescent="0.3">
      <c r="A142" s="134"/>
      <c r="B142" s="106"/>
      <c r="C142" s="139" t="s">
        <v>478</v>
      </c>
      <c r="D142" s="139" t="s">
        <v>479</v>
      </c>
      <c r="E142" s="109" t="s">
        <v>679</v>
      </c>
      <c r="F142" s="139" t="s">
        <v>480</v>
      </c>
      <c r="G142" s="124" t="s">
        <v>657</v>
      </c>
      <c r="H142" s="120" t="str">
        <f>IF(M142="PROCESS","PROC-"&amp;$E$142&amp;G142,IF(M142="COUVERTURE","COUV-"&amp;$E$142&amp;G142,IF(M142="PILOTAGE","PILOT-"&amp;$E$142&amp;G142,IF(M142="COUVERTURE (risque)","COUV-"&amp;$E$142&amp;G142,""))))</f>
        <v>PROC-17A</v>
      </c>
      <c r="I142" s="118" t="s">
        <v>481</v>
      </c>
      <c r="J142" s="119" t="s">
        <v>482</v>
      </c>
      <c r="K142" s="119" t="s">
        <v>392</v>
      </c>
      <c r="L142" s="119" t="s">
        <v>483</v>
      </c>
      <c r="M142" s="118" t="s">
        <v>23</v>
      </c>
      <c r="N142" s="118" t="s">
        <v>24</v>
      </c>
      <c r="O142" s="1">
        <v>0</v>
      </c>
      <c r="P142" s="32" t="s">
        <v>591</v>
      </c>
    </row>
    <row r="143" spans="1:16" ht="15.75" thickBot="1" x14ac:dyDescent="0.3">
      <c r="A143" s="134"/>
      <c r="B143" s="106"/>
      <c r="C143" s="140"/>
      <c r="D143" s="140"/>
      <c r="E143" s="142"/>
      <c r="F143" s="140"/>
      <c r="G143" s="125"/>
      <c r="H143" s="120"/>
      <c r="I143" s="132"/>
      <c r="J143" s="123"/>
      <c r="K143" s="123"/>
      <c r="L143" s="123"/>
      <c r="M143" s="121"/>
      <c r="N143" s="121"/>
      <c r="O143" s="1">
        <v>1</v>
      </c>
      <c r="P143" s="32" t="s">
        <v>592</v>
      </c>
    </row>
    <row r="144" spans="1:16" ht="15.75" thickBot="1" x14ac:dyDescent="0.3">
      <c r="A144" s="134"/>
      <c r="B144" s="106"/>
      <c r="C144" s="140"/>
      <c r="D144" s="140"/>
      <c r="E144" s="142"/>
      <c r="F144" s="140"/>
      <c r="G144" s="125"/>
      <c r="H144" s="120"/>
      <c r="I144" s="132"/>
      <c r="J144" s="123"/>
      <c r="K144" s="123"/>
      <c r="L144" s="123"/>
      <c r="M144" s="121"/>
      <c r="N144" s="121"/>
      <c r="O144" s="1">
        <v>2</v>
      </c>
      <c r="P144" s="32" t="s">
        <v>593</v>
      </c>
    </row>
    <row r="145" spans="1:16" ht="15.75" thickBot="1" x14ac:dyDescent="0.3">
      <c r="A145" s="134"/>
      <c r="B145" s="106"/>
      <c r="C145" s="140"/>
      <c r="D145" s="140"/>
      <c r="E145" s="142"/>
      <c r="F145" s="140"/>
      <c r="G145" s="125"/>
      <c r="H145" s="120"/>
      <c r="I145" s="132"/>
      <c r="J145" s="123"/>
      <c r="K145" s="123"/>
      <c r="L145" s="123"/>
      <c r="M145" s="121"/>
      <c r="N145" s="121"/>
      <c r="O145" s="1">
        <v>3</v>
      </c>
      <c r="P145" s="32" t="s">
        <v>594</v>
      </c>
    </row>
    <row r="146" spans="1:16" ht="15.75" thickBot="1" x14ac:dyDescent="0.3">
      <c r="A146" s="134"/>
      <c r="B146" s="106"/>
      <c r="C146" s="140"/>
      <c r="D146" s="140"/>
      <c r="E146" s="142"/>
      <c r="F146" s="140"/>
      <c r="G146" s="126"/>
      <c r="H146" s="120"/>
      <c r="I146" s="132"/>
      <c r="J146" s="123"/>
      <c r="K146" s="123"/>
      <c r="L146" s="123"/>
      <c r="M146" s="121"/>
      <c r="N146" s="121"/>
      <c r="O146" s="1">
        <v>4</v>
      </c>
      <c r="P146" s="32" t="s">
        <v>595</v>
      </c>
    </row>
    <row r="147" spans="1:16" ht="15.75" thickBot="1" x14ac:dyDescent="0.3">
      <c r="A147" s="134"/>
      <c r="B147" s="106"/>
      <c r="C147" s="140"/>
      <c r="D147" s="140"/>
      <c r="E147" s="142"/>
      <c r="F147" s="140"/>
      <c r="G147" s="124" t="s">
        <v>658</v>
      </c>
      <c r="H147" s="120" t="str">
        <f t="shared" ref="H147" si="23">IF(M147="PROCESS","PROC-"&amp;$E$142&amp;G147,IF(M147="COUVERTURE","COUV-"&amp;$E$142&amp;G147,IF(M147="PILOTAGE","PILOT-"&amp;$E$142&amp;G147,IF(M147="COUVERTURE (risque)","COUV-"&amp;$E$142&amp;G147,""))))</f>
        <v>PROC-17B</v>
      </c>
      <c r="I147" s="118" t="s">
        <v>484</v>
      </c>
      <c r="J147" s="119" t="s">
        <v>485</v>
      </c>
      <c r="K147" s="119" t="s">
        <v>401</v>
      </c>
      <c r="L147" s="119" t="s">
        <v>486</v>
      </c>
      <c r="M147" s="118" t="s">
        <v>23</v>
      </c>
      <c r="N147" s="118" t="s">
        <v>24</v>
      </c>
      <c r="O147" s="1">
        <v>0</v>
      </c>
      <c r="P147" s="32" t="s">
        <v>591</v>
      </c>
    </row>
    <row r="148" spans="1:16" ht="15.75" thickBot="1" x14ac:dyDescent="0.3">
      <c r="A148" s="134"/>
      <c r="B148" s="106"/>
      <c r="C148" s="140"/>
      <c r="D148" s="140"/>
      <c r="E148" s="142"/>
      <c r="F148" s="140"/>
      <c r="G148" s="125"/>
      <c r="H148" s="120"/>
      <c r="I148" s="132"/>
      <c r="J148" s="123"/>
      <c r="K148" s="123"/>
      <c r="L148" s="123"/>
      <c r="M148" s="121"/>
      <c r="N148" s="121"/>
      <c r="O148" s="1">
        <v>1</v>
      </c>
      <c r="P148" s="32" t="s">
        <v>592</v>
      </c>
    </row>
    <row r="149" spans="1:16" ht="15.75" thickBot="1" x14ac:dyDescent="0.3">
      <c r="A149" s="134"/>
      <c r="B149" s="106"/>
      <c r="C149" s="140"/>
      <c r="D149" s="140"/>
      <c r="E149" s="142"/>
      <c r="F149" s="140"/>
      <c r="G149" s="125"/>
      <c r="H149" s="120"/>
      <c r="I149" s="132"/>
      <c r="J149" s="123"/>
      <c r="K149" s="123"/>
      <c r="L149" s="123"/>
      <c r="M149" s="121"/>
      <c r="N149" s="121"/>
      <c r="O149" s="1">
        <v>2</v>
      </c>
      <c r="P149" s="32" t="s">
        <v>593</v>
      </c>
    </row>
    <row r="150" spans="1:16" ht="15.75" thickBot="1" x14ac:dyDescent="0.3">
      <c r="A150" s="134"/>
      <c r="B150" s="106"/>
      <c r="C150" s="140"/>
      <c r="D150" s="140"/>
      <c r="E150" s="142"/>
      <c r="F150" s="140"/>
      <c r="G150" s="125"/>
      <c r="H150" s="120"/>
      <c r="I150" s="132"/>
      <c r="J150" s="123"/>
      <c r="K150" s="123"/>
      <c r="L150" s="123"/>
      <c r="M150" s="121"/>
      <c r="N150" s="121"/>
      <c r="O150" s="1">
        <v>3</v>
      </c>
      <c r="P150" s="32" t="s">
        <v>594</v>
      </c>
    </row>
    <row r="151" spans="1:16" ht="15.75" thickBot="1" x14ac:dyDescent="0.3">
      <c r="A151" s="134"/>
      <c r="B151" s="106"/>
      <c r="C151" s="140"/>
      <c r="D151" s="140"/>
      <c r="E151" s="142"/>
      <c r="F151" s="140"/>
      <c r="G151" s="126"/>
      <c r="H151" s="120"/>
      <c r="I151" s="132"/>
      <c r="J151" s="123"/>
      <c r="K151" s="123"/>
      <c r="L151" s="123"/>
      <c r="M151" s="121"/>
      <c r="N151" s="121"/>
      <c r="O151" s="1">
        <v>4</v>
      </c>
      <c r="P151" s="32" t="s">
        <v>595</v>
      </c>
    </row>
    <row r="152" spans="1:16" ht="15.75" thickBot="1" x14ac:dyDescent="0.3">
      <c r="A152" s="134"/>
      <c r="B152" s="106"/>
      <c r="C152" s="140"/>
      <c r="D152" s="140"/>
      <c r="E152" s="142"/>
      <c r="F152" s="140"/>
      <c r="G152" s="124" t="s">
        <v>659</v>
      </c>
      <c r="H152" s="120" t="str">
        <f t="shared" ref="H152" si="24">IF(M152="PROCESS","PROC-"&amp;$E$142&amp;G152,IF(M152="COUVERTURE","COUV-"&amp;$E$142&amp;G152,IF(M152="PILOTAGE","PILOT-"&amp;$E$142&amp;G152,IF(M152="COUVERTURE (risque)","COUV-"&amp;$E$142&amp;G152,""))))</f>
        <v>COUV-17C</v>
      </c>
      <c r="I152" s="118" t="s">
        <v>487</v>
      </c>
      <c r="J152" s="119" t="s">
        <v>488</v>
      </c>
      <c r="K152" s="119" t="s">
        <v>392</v>
      </c>
      <c r="L152" s="119" t="s">
        <v>489</v>
      </c>
      <c r="M152" s="118" t="s">
        <v>43</v>
      </c>
      <c r="N152" s="118" t="s">
        <v>490</v>
      </c>
      <c r="O152" s="1">
        <v>0</v>
      </c>
      <c r="P152" s="29" t="s">
        <v>45</v>
      </c>
    </row>
    <row r="153" spans="1:16" ht="15.75" thickBot="1" x14ac:dyDescent="0.3">
      <c r="A153" s="134"/>
      <c r="B153" s="106"/>
      <c r="C153" s="140"/>
      <c r="D153" s="140"/>
      <c r="E153" s="142"/>
      <c r="F153" s="140"/>
      <c r="G153" s="125"/>
      <c r="H153" s="120"/>
      <c r="I153" s="132"/>
      <c r="J153" s="123"/>
      <c r="K153" s="123"/>
      <c r="L153" s="123"/>
      <c r="M153" s="121"/>
      <c r="N153" s="121"/>
      <c r="O153" s="1">
        <v>1</v>
      </c>
      <c r="P153" s="29" t="s">
        <v>46</v>
      </c>
    </row>
    <row r="154" spans="1:16" ht="15.75" thickBot="1" x14ac:dyDescent="0.3">
      <c r="A154" s="134"/>
      <c r="B154" s="106"/>
      <c r="C154" s="140"/>
      <c r="D154" s="140"/>
      <c r="E154" s="142"/>
      <c r="F154" s="140"/>
      <c r="G154" s="125"/>
      <c r="H154" s="120"/>
      <c r="I154" s="132"/>
      <c r="J154" s="123"/>
      <c r="K154" s="123"/>
      <c r="L154" s="123"/>
      <c r="M154" s="121"/>
      <c r="N154" s="121"/>
      <c r="O154" s="1">
        <v>2</v>
      </c>
      <c r="P154" s="30" t="s">
        <v>47</v>
      </c>
    </row>
    <row r="155" spans="1:16" ht="15.75" thickBot="1" x14ac:dyDescent="0.3">
      <c r="A155" s="134"/>
      <c r="B155" s="106"/>
      <c r="C155" s="140"/>
      <c r="D155" s="140"/>
      <c r="E155" s="142"/>
      <c r="F155" s="140"/>
      <c r="G155" s="125"/>
      <c r="H155" s="120"/>
      <c r="I155" s="132"/>
      <c r="J155" s="123"/>
      <c r="K155" s="123"/>
      <c r="L155" s="123"/>
      <c r="M155" s="121"/>
      <c r="N155" s="121"/>
      <c r="O155" s="1">
        <v>3</v>
      </c>
      <c r="P155" s="31" t="s">
        <v>48</v>
      </c>
    </row>
    <row r="156" spans="1:16" ht="15.75" thickBot="1" x14ac:dyDescent="0.3">
      <c r="A156" s="134"/>
      <c r="B156" s="106"/>
      <c r="C156" s="140"/>
      <c r="D156" s="140"/>
      <c r="E156" s="142"/>
      <c r="F156" s="140"/>
      <c r="G156" s="126"/>
      <c r="H156" s="120"/>
      <c r="I156" s="132"/>
      <c r="J156" s="123"/>
      <c r="K156" s="123"/>
      <c r="L156" s="123"/>
      <c r="M156" s="121"/>
      <c r="N156" s="121"/>
      <c r="O156" s="1">
        <v>4</v>
      </c>
      <c r="P156" s="30" t="s">
        <v>49</v>
      </c>
    </row>
    <row r="157" spans="1:16" ht="15.75" thickBot="1" x14ac:dyDescent="0.3">
      <c r="A157" s="134"/>
      <c r="B157" s="106"/>
      <c r="C157" s="140"/>
      <c r="D157" s="140"/>
      <c r="E157" s="142"/>
      <c r="F157" s="140"/>
      <c r="G157" s="124" t="s">
        <v>660</v>
      </c>
      <c r="H157" s="120" t="str">
        <f t="shared" ref="H157" si="25">IF(M157="PROCESS","PROC-"&amp;$E$142&amp;G157,IF(M157="COUVERTURE","COUV-"&amp;$E$142&amp;G157,IF(M157="PILOTAGE","PILOT-"&amp;$E$142&amp;G157,IF(M157="COUVERTURE (risque)","COUV-"&amp;$E$142&amp;G157,""))))</f>
        <v>COUV-17D</v>
      </c>
      <c r="I157" s="118" t="s">
        <v>491</v>
      </c>
      <c r="J157" s="119" t="s">
        <v>492</v>
      </c>
      <c r="K157" s="119" t="s">
        <v>401</v>
      </c>
      <c r="L157" s="119" t="s">
        <v>493</v>
      </c>
      <c r="M157" s="118" t="s">
        <v>43</v>
      </c>
      <c r="N157" s="118" t="s">
        <v>494</v>
      </c>
      <c r="O157" s="1">
        <v>0</v>
      </c>
      <c r="P157" s="29" t="s">
        <v>45</v>
      </c>
    </row>
    <row r="158" spans="1:16" ht="15.75" thickBot="1" x14ac:dyDescent="0.3">
      <c r="A158" s="134"/>
      <c r="B158" s="106"/>
      <c r="C158" s="140"/>
      <c r="D158" s="140"/>
      <c r="E158" s="142"/>
      <c r="F158" s="140"/>
      <c r="G158" s="125"/>
      <c r="H158" s="120"/>
      <c r="I158" s="132"/>
      <c r="J158" s="123"/>
      <c r="K158" s="123"/>
      <c r="L158" s="123"/>
      <c r="M158" s="121"/>
      <c r="N158" s="121"/>
      <c r="O158" s="1">
        <v>1</v>
      </c>
      <c r="P158" s="29" t="s">
        <v>46</v>
      </c>
    </row>
    <row r="159" spans="1:16" ht="15.75" thickBot="1" x14ac:dyDescent="0.3">
      <c r="A159" s="134"/>
      <c r="B159" s="106"/>
      <c r="C159" s="140"/>
      <c r="D159" s="140"/>
      <c r="E159" s="142"/>
      <c r="F159" s="140"/>
      <c r="G159" s="125"/>
      <c r="H159" s="120"/>
      <c r="I159" s="132"/>
      <c r="J159" s="123"/>
      <c r="K159" s="123"/>
      <c r="L159" s="123"/>
      <c r="M159" s="121"/>
      <c r="N159" s="121"/>
      <c r="O159" s="1">
        <v>2</v>
      </c>
      <c r="P159" s="30" t="s">
        <v>47</v>
      </c>
    </row>
    <row r="160" spans="1:16" ht="15.75" thickBot="1" x14ac:dyDescent="0.3">
      <c r="A160" s="134"/>
      <c r="B160" s="106"/>
      <c r="C160" s="140"/>
      <c r="D160" s="140"/>
      <c r="E160" s="142"/>
      <c r="F160" s="140"/>
      <c r="G160" s="125"/>
      <c r="H160" s="120"/>
      <c r="I160" s="132"/>
      <c r="J160" s="123"/>
      <c r="K160" s="123"/>
      <c r="L160" s="123"/>
      <c r="M160" s="121"/>
      <c r="N160" s="121"/>
      <c r="O160" s="1">
        <v>3</v>
      </c>
      <c r="P160" s="31" t="s">
        <v>48</v>
      </c>
    </row>
    <row r="161" spans="1:16" ht="15.75" thickBot="1" x14ac:dyDescent="0.3">
      <c r="A161" s="134"/>
      <c r="B161" s="106"/>
      <c r="C161" s="140"/>
      <c r="D161" s="140"/>
      <c r="E161" s="142"/>
      <c r="F161" s="140"/>
      <c r="G161" s="126"/>
      <c r="H161" s="120"/>
      <c r="I161" s="132"/>
      <c r="J161" s="123"/>
      <c r="K161" s="123"/>
      <c r="L161" s="123"/>
      <c r="M161" s="121"/>
      <c r="N161" s="121"/>
      <c r="O161" s="1">
        <v>4</v>
      </c>
      <c r="P161" s="30" t="s">
        <v>49</v>
      </c>
    </row>
    <row r="162" spans="1:16" ht="15.75" thickBot="1" x14ac:dyDescent="0.3">
      <c r="A162" s="134"/>
      <c r="B162" s="106"/>
      <c r="C162" s="140"/>
      <c r="D162" s="140"/>
      <c r="E162" s="142"/>
      <c r="F162" s="140"/>
      <c r="G162" s="124" t="s">
        <v>661</v>
      </c>
      <c r="H162" s="120" t="str">
        <f t="shared" ref="H162" si="26">IF(M162="PROCESS","PROC-"&amp;$E$142&amp;G162,IF(M162="COUVERTURE","COUV-"&amp;$E$142&amp;G162,IF(M162="PILOTAGE","PILOT-"&amp;$E$142&amp;G162,IF(M162="COUVERTURE (risque)","COUV-"&amp;$E$142&amp;G162,""))))</f>
        <v>COUV-17E</v>
      </c>
      <c r="I162" s="118" t="s">
        <v>495</v>
      </c>
      <c r="J162" s="119" t="s">
        <v>496</v>
      </c>
      <c r="K162" s="119" t="s">
        <v>497</v>
      </c>
      <c r="L162" s="119" t="s">
        <v>498</v>
      </c>
      <c r="M162" s="118" t="s">
        <v>43</v>
      </c>
      <c r="N162" s="118" t="s">
        <v>499</v>
      </c>
      <c r="O162" s="1">
        <v>0</v>
      </c>
      <c r="P162" s="29" t="s">
        <v>45</v>
      </c>
    </row>
    <row r="163" spans="1:16" ht="15.75" thickBot="1" x14ac:dyDescent="0.3">
      <c r="A163" s="134"/>
      <c r="B163" s="106"/>
      <c r="C163" s="140"/>
      <c r="D163" s="140"/>
      <c r="E163" s="142"/>
      <c r="F163" s="140"/>
      <c r="G163" s="125"/>
      <c r="H163" s="120"/>
      <c r="I163" s="132"/>
      <c r="J163" s="123"/>
      <c r="K163" s="123"/>
      <c r="L163" s="123"/>
      <c r="M163" s="121"/>
      <c r="N163" s="121"/>
      <c r="O163" s="1">
        <v>1</v>
      </c>
      <c r="P163" s="29" t="s">
        <v>46</v>
      </c>
    </row>
    <row r="164" spans="1:16" ht="15.75" thickBot="1" x14ac:dyDescent="0.3">
      <c r="A164" s="134"/>
      <c r="B164" s="106"/>
      <c r="C164" s="140"/>
      <c r="D164" s="140"/>
      <c r="E164" s="142"/>
      <c r="F164" s="140"/>
      <c r="G164" s="125"/>
      <c r="H164" s="120"/>
      <c r="I164" s="132"/>
      <c r="J164" s="123"/>
      <c r="K164" s="123"/>
      <c r="L164" s="123"/>
      <c r="M164" s="121"/>
      <c r="N164" s="121"/>
      <c r="O164" s="1">
        <v>2</v>
      </c>
      <c r="P164" s="30" t="s">
        <v>47</v>
      </c>
    </row>
    <row r="165" spans="1:16" ht="15.75" thickBot="1" x14ac:dyDescent="0.3">
      <c r="A165" s="134"/>
      <c r="B165" s="106"/>
      <c r="C165" s="140"/>
      <c r="D165" s="140"/>
      <c r="E165" s="142"/>
      <c r="F165" s="140"/>
      <c r="G165" s="125"/>
      <c r="H165" s="120"/>
      <c r="I165" s="132"/>
      <c r="J165" s="123"/>
      <c r="K165" s="123"/>
      <c r="L165" s="123"/>
      <c r="M165" s="121"/>
      <c r="N165" s="121"/>
      <c r="O165" s="1">
        <v>3</v>
      </c>
      <c r="P165" s="31" t="s">
        <v>48</v>
      </c>
    </row>
    <row r="166" spans="1:16" ht="15.75" thickBot="1" x14ac:dyDescent="0.3">
      <c r="A166" s="134"/>
      <c r="B166" s="106"/>
      <c r="C166" s="141"/>
      <c r="D166" s="141"/>
      <c r="E166" s="143"/>
      <c r="F166" s="141"/>
      <c r="G166" s="126"/>
      <c r="H166" s="120"/>
      <c r="I166" s="132"/>
      <c r="J166" s="123"/>
      <c r="K166" s="123"/>
      <c r="L166" s="123"/>
      <c r="M166" s="121"/>
      <c r="N166" s="121"/>
      <c r="O166" s="1">
        <v>4</v>
      </c>
      <c r="P166" s="30" t="s">
        <v>49</v>
      </c>
    </row>
    <row r="167" spans="1:16" ht="17.45" customHeight="1" thickBot="1" x14ac:dyDescent="0.3">
      <c r="A167" s="134"/>
      <c r="B167" s="106"/>
      <c r="C167" s="139" t="s">
        <v>500</v>
      </c>
      <c r="D167" s="139" t="s">
        <v>501</v>
      </c>
      <c r="E167" s="109" t="s">
        <v>680</v>
      </c>
      <c r="F167" s="139" t="s">
        <v>502</v>
      </c>
      <c r="G167" s="124" t="s">
        <v>657</v>
      </c>
      <c r="H167" s="120" t="str">
        <f>IF(M167="PROCESS","PROC-"&amp;$E$167&amp;G167,IF(M167="COUVERTURE","COUV-"&amp;$E$167&amp;G167,IF(M167="PILOTAGE","PILOT-"&amp;$E$167&amp;G167,IF(M167="COUVERTURE (risque)","COUV-"&amp;$E$167&amp;G167,""))))</f>
        <v>PROC-18A</v>
      </c>
      <c r="I167" s="118" t="s">
        <v>503</v>
      </c>
      <c r="J167" s="119" t="s">
        <v>504</v>
      </c>
      <c r="K167" s="128" t="s">
        <v>505</v>
      </c>
      <c r="L167" s="119" t="s">
        <v>506</v>
      </c>
      <c r="M167" s="118" t="s">
        <v>23</v>
      </c>
      <c r="N167" s="118" t="s">
        <v>24</v>
      </c>
      <c r="O167" s="1">
        <v>0</v>
      </c>
      <c r="P167" s="32" t="s">
        <v>591</v>
      </c>
    </row>
    <row r="168" spans="1:16" ht="15.75" thickBot="1" x14ac:dyDescent="0.3">
      <c r="A168" s="134"/>
      <c r="B168" s="106"/>
      <c r="C168" s="140"/>
      <c r="D168" s="140"/>
      <c r="E168" s="142"/>
      <c r="F168" s="140"/>
      <c r="G168" s="125"/>
      <c r="H168" s="120"/>
      <c r="I168" s="132"/>
      <c r="J168" s="123"/>
      <c r="K168" s="123"/>
      <c r="L168" s="123"/>
      <c r="M168" s="121"/>
      <c r="N168" s="121"/>
      <c r="O168" s="1">
        <v>1</v>
      </c>
      <c r="P168" s="32" t="s">
        <v>592</v>
      </c>
    </row>
    <row r="169" spans="1:16" ht="15.75" thickBot="1" x14ac:dyDescent="0.3">
      <c r="A169" s="134"/>
      <c r="B169" s="106"/>
      <c r="C169" s="140"/>
      <c r="D169" s="140"/>
      <c r="E169" s="142"/>
      <c r="F169" s="140"/>
      <c r="G169" s="125"/>
      <c r="H169" s="120"/>
      <c r="I169" s="132"/>
      <c r="J169" s="123"/>
      <c r="K169" s="123"/>
      <c r="L169" s="123"/>
      <c r="M169" s="121"/>
      <c r="N169" s="121"/>
      <c r="O169" s="1">
        <v>2</v>
      </c>
      <c r="P169" s="32" t="s">
        <v>593</v>
      </c>
    </row>
    <row r="170" spans="1:16" ht="15.75" thickBot="1" x14ac:dyDescent="0.3">
      <c r="A170" s="134"/>
      <c r="B170" s="106"/>
      <c r="C170" s="140"/>
      <c r="D170" s="140"/>
      <c r="E170" s="142"/>
      <c r="F170" s="140"/>
      <c r="G170" s="125"/>
      <c r="H170" s="120"/>
      <c r="I170" s="132"/>
      <c r="J170" s="123"/>
      <c r="K170" s="123"/>
      <c r="L170" s="123"/>
      <c r="M170" s="121"/>
      <c r="N170" s="121"/>
      <c r="O170" s="1">
        <v>3</v>
      </c>
      <c r="P170" s="32" t="s">
        <v>594</v>
      </c>
    </row>
    <row r="171" spans="1:16" ht="15.75" thickBot="1" x14ac:dyDescent="0.3">
      <c r="A171" s="134"/>
      <c r="B171" s="106"/>
      <c r="C171" s="140"/>
      <c r="D171" s="140"/>
      <c r="E171" s="142"/>
      <c r="F171" s="140"/>
      <c r="G171" s="126"/>
      <c r="H171" s="120"/>
      <c r="I171" s="132"/>
      <c r="J171" s="123"/>
      <c r="K171" s="123"/>
      <c r="L171" s="123"/>
      <c r="M171" s="121"/>
      <c r="N171" s="121"/>
      <c r="O171" s="1">
        <v>4</v>
      </c>
      <c r="P171" s="32" t="s">
        <v>595</v>
      </c>
    </row>
    <row r="172" spans="1:16" ht="15.75" thickBot="1" x14ac:dyDescent="0.3">
      <c r="A172" s="134"/>
      <c r="B172" s="106"/>
      <c r="C172" s="140"/>
      <c r="D172" s="140"/>
      <c r="E172" s="142"/>
      <c r="F172" s="140"/>
      <c r="G172" s="124" t="s">
        <v>658</v>
      </c>
      <c r="H172" s="120" t="str">
        <f t="shared" ref="H172" si="27">IF(M172="PROCESS","PROC-"&amp;$E$167&amp;G172,IF(M172="COUVERTURE","COUV-"&amp;$E$167&amp;G172,IF(M172="PILOTAGE","PILOT-"&amp;$E$167&amp;G172,IF(M172="COUVERTURE (risque)","COUV-"&amp;$E$167&amp;G172,""))))</f>
        <v>PROC-18B</v>
      </c>
      <c r="I172" s="118" t="s">
        <v>507</v>
      </c>
      <c r="J172" s="119" t="s">
        <v>508</v>
      </c>
      <c r="K172" s="128" t="s">
        <v>509</v>
      </c>
      <c r="L172" s="119" t="s">
        <v>510</v>
      </c>
      <c r="M172" s="118" t="s">
        <v>23</v>
      </c>
      <c r="N172" s="118" t="s">
        <v>24</v>
      </c>
      <c r="O172" s="1">
        <v>0</v>
      </c>
      <c r="P172" s="32" t="s">
        <v>591</v>
      </c>
    </row>
    <row r="173" spans="1:16" ht="15.75" thickBot="1" x14ac:dyDescent="0.3">
      <c r="A173" s="134"/>
      <c r="B173" s="106"/>
      <c r="C173" s="140"/>
      <c r="D173" s="140"/>
      <c r="E173" s="142"/>
      <c r="F173" s="140"/>
      <c r="G173" s="125"/>
      <c r="H173" s="120"/>
      <c r="I173" s="132"/>
      <c r="J173" s="123"/>
      <c r="K173" s="123"/>
      <c r="L173" s="123"/>
      <c r="M173" s="121"/>
      <c r="N173" s="121"/>
      <c r="O173" s="1">
        <v>1</v>
      </c>
      <c r="P173" s="32" t="s">
        <v>592</v>
      </c>
    </row>
    <row r="174" spans="1:16" ht="15.75" thickBot="1" x14ac:dyDescent="0.3">
      <c r="A174" s="134"/>
      <c r="B174" s="106"/>
      <c r="C174" s="140"/>
      <c r="D174" s="140"/>
      <c r="E174" s="142"/>
      <c r="F174" s="140"/>
      <c r="G174" s="125"/>
      <c r="H174" s="120"/>
      <c r="I174" s="132"/>
      <c r="J174" s="123"/>
      <c r="K174" s="123"/>
      <c r="L174" s="123"/>
      <c r="M174" s="121"/>
      <c r="N174" s="121"/>
      <c r="O174" s="1">
        <v>2</v>
      </c>
      <c r="P174" s="32" t="s">
        <v>593</v>
      </c>
    </row>
    <row r="175" spans="1:16" ht="15.75" thickBot="1" x14ac:dyDescent="0.3">
      <c r="A175" s="134"/>
      <c r="B175" s="106"/>
      <c r="C175" s="140"/>
      <c r="D175" s="140"/>
      <c r="E175" s="142"/>
      <c r="F175" s="140"/>
      <c r="G175" s="125"/>
      <c r="H175" s="120"/>
      <c r="I175" s="132"/>
      <c r="J175" s="123"/>
      <c r="K175" s="123"/>
      <c r="L175" s="123"/>
      <c r="M175" s="121"/>
      <c r="N175" s="121"/>
      <c r="O175" s="1">
        <v>3</v>
      </c>
      <c r="P175" s="32" t="s">
        <v>594</v>
      </c>
    </row>
    <row r="176" spans="1:16" ht="15.75" thickBot="1" x14ac:dyDescent="0.3">
      <c r="A176" s="134"/>
      <c r="B176" s="106"/>
      <c r="C176" s="140"/>
      <c r="D176" s="140"/>
      <c r="E176" s="142"/>
      <c r="F176" s="140"/>
      <c r="G176" s="126"/>
      <c r="H176" s="120"/>
      <c r="I176" s="132"/>
      <c r="J176" s="123"/>
      <c r="K176" s="123"/>
      <c r="L176" s="123"/>
      <c r="M176" s="121"/>
      <c r="N176" s="121"/>
      <c r="O176" s="1">
        <v>4</v>
      </c>
      <c r="P176" s="32" t="s">
        <v>595</v>
      </c>
    </row>
    <row r="177" spans="1:16" ht="15.75" thickBot="1" x14ac:dyDescent="0.3">
      <c r="A177" s="134"/>
      <c r="B177" s="106"/>
      <c r="C177" s="140"/>
      <c r="D177" s="140"/>
      <c r="E177" s="142"/>
      <c r="F177" s="140"/>
      <c r="G177" s="124" t="s">
        <v>659</v>
      </c>
      <c r="H177" s="120" t="str">
        <f t="shared" ref="H177" si="28">IF(M177="PROCESS","PROC-"&amp;$E$167&amp;G177,IF(M177="COUVERTURE","COUV-"&amp;$E$167&amp;G177,IF(M177="PILOTAGE","PILOT-"&amp;$E$167&amp;G177,IF(M177="COUVERTURE (risque)","COUV-"&amp;$E$167&amp;G177,""))))</f>
        <v>COUV-18C</v>
      </c>
      <c r="I177" s="118" t="s">
        <v>511</v>
      </c>
      <c r="J177" s="119" t="s">
        <v>512</v>
      </c>
      <c r="K177" s="119" t="s">
        <v>513</v>
      </c>
      <c r="L177" s="128" t="s">
        <v>514</v>
      </c>
      <c r="M177" s="118" t="s">
        <v>43</v>
      </c>
      <c r="N177" s="118" t="s">
        <v>515</v>
      </c>
      <c r="O177" s="1">
        <v>0</v>
      </c>
      <c r="P177" s="29" t="s">
        <v>45</v>
      </c>
    </row>
    <row r="178" spans="1:16" ht="15.75" thickBot="1" x14ac:dyDescent="0.3">
      <c r="A178" s="134"/>
      <c r="B178" s="106"/>
      <c r="C178" s="140"/>
      <c r="D178" s="140"/>
      <c r="E178" s="142"/>
      <c r="F178" s="140"/>
      <c r="G178" s="125"/>
      <c r="H178" s="120"/>
      <c r="I178" s="132"/>
      <c r="J178" s="123"/>
      <c r="K178" s="123"/>
      <c r="L178" s="123"/>
      <c r="M178" s="121"/>
      <c r="N178" s="121"/>
      <c r="O178" s="1">
        <v>1</v>
      </c>
      <c r="P178" s="29" t="s">
        <v>46</v>
      </c>
    </row>
    <row r="179" spans="1:16" ht="15.75" thickBot="1" x14ac:dyDescent="0.3">
      <c r="A179" s="134"/>
      <c r="B179" s="106"/>
      <c r="C179" s="140"/>
      <c r="D179" s="140"/>
      <c r="E179" s="142"/>
      <c r="F179" s="140"/>
      <c r="G179" s="125"/>
      <c r="H179" s="120"/>
      <c r="I179" s="132"/>
      <c r="J179" s="123"/>
      <c r="K179" s="123"/>
      <c r="L179" s="123"/>
      <c r="M179" s="121"/>
      <c r="N179" s="121"/>
      <c r="O179" s="1">
        <v>2</v>
      </c>
      <c r="P179" s="30" t="s">
        <v>47</v>
      </c>
    </row>
    <row r="180" spans="1:16" ht="15.75" thickBot="1" x14ac:dyDescent="0.3">
      <c r="A180" s="134"/>
      <c r="B180" s="106"/>
      <c r="C180" s="140"/>
      <c r="D180" s="140"/>
      <c r="E180" s="142"/>
      <c r="F180" s="140"/>
      <c r="G180" s="125"/>
      <c r="H180" s="120"/>
      <c r="I180" s="132"/>
      <c r="J180" s="123"/>
      <c r="K180" s="123"/>
      <c r="L180" s="123"/>
      <c r="M180" s="121"/>
      <c r="N180" s="121"/>
      <c r="O180" s="1">
        <v>3</v>
      </c>
      <c r="P180" s="31" t="s">
        <v>48</v>
      </c>
    </row>
    <row r="181" spans="1:16" ht="15.75" thickBot="1" x14ac:dyDescent="0.3">
      <c r="A181" s="134"/>
      <c r="B181" s="106"/>
      <c r="C181" s="140"/>
      <c r="D181" s="140"/>
      <c r="E181" s="142"/>
      <c r="F181" s="140"/>
      <c r="G181" s="126"/>
      <c r="H181" s="120"/>
      <c r="I181" s="132"/>
      <c r="J181" s="123"/>
      <c r="K181" s="123"/>
      <c r="L181" s="123"/>
      <c r="M181" s="121"/>
      <c r="N181" s="121"/>
      <c r="O181" s="1">
        <v>4</v>
      </c>
      <c r="P181" s="30" t="s">
        <v>49</v>
      </c>
    </row>
    <row r="182" spans="1:16" ht="15.75" thickBot="1" x14ac:dyDescent="0.3">
      <c r="A182" s="134"/>
      <c r="B182" s="106"/>
      <c r="C182" s="140"/>
      <c r="D182" s="140"/>
      <c r="E182" s="142"/>
      <c r="F182" s="140"/>
      <c r="G182" s="124" t="s">
        <v>660</v>
      </c>
      <c r="H182" s="120" t="str">
        <f t="shared" ref="H182" si="29">IF(M182="PROCESS","PROC-"&amp;$E$167&amp;G182,IF(M182="COUVERTURE","COUV-"&amp;$E$167&amp;G182,IF(M182="PILOTAGE","PILOT-"&amp;$E$167&amp;G182,IF(M182="COUVERTURE (risque)","COUV-"&amp;$E$167&amp;G182,""))))</f>
        <v>COUV-18D</v>
      </c>
      <c r="I182" s="118" t="s">
        <v>516</v>
      </c>
      <c r="J182" s="119" t="s">
        <v>517</v>
      </c>
      <c r="K182" s="119" t="s">
        <v>518</v>
      </c>
      <c r="L182" s="128" t="s">
        <v>519</v>
      </c>
      <c r="M182" s="118" t="s">
        <v>43</v>
      </c>
      <c r="N182" s="118" t="s">
        <v>520</v>
      </c>
      <c r="O182" s="1">
        <v>0</v>
      </c>
      <c r="P182" s="29" t="s">
        <v>45</v>
      </c>
    </row>
    <row r="183" spans="1:16" ht="15.75" thickBot="1" x14ac:dyDescent="0.3">
      <c r="A183" s="134"/>
      <c r="B183" s="106"/>
      <c r="C183" s="140"/>
      <c r="D183" s="140"/>
      <c r="E183" s="142"/>
      <c r="F183" s="140"/>
      <c r="G183" s="125"/>
      <c r="H183" s="120"/>
      <c r="I183" s="132"/>
      <c r="J183" s="123"/>
      <c r="K183" s="123"/>
      <c r="L183" s="123"/>
      <c r="M183" s="121"/>
      <c r="N183" s="121"/>
      <c r="O183" s="1">
        <v>1</v>
      </c>
      <c r="P183" s="29" t="s">
        <v>46</v>
      </c>
    </row>
    <row r="184" spans="1:16" ht="15.75" thickBot="1" x14ac:dyDescent="0.3">
      <c r="A184" s="134"/>
      <c r="B184" s="106"/>
      <c r="C184" s="140"/>
      <c r="D184" s="140"/>
      <c r="E184" s="142"/>
      <c r="F184" s="140"/>
      <c r="G184" s="125"/>
      <c r="H184" s="120"/>
      <c r="I184" s="132"/>
      <c r="J184" s="123"/>
      <c r="K184" s="123"/>
      <c r="L184" s="123"/>
      <c r="M184" s="121"/>
      <c r="N184" s="121"/>
      <c r="O184" s="1">
        <v>2</v>
      </c>
      <c r="P184" s="30" t="s">
        <v>47</v>
      </c>
    </row>
    <row r="185" spans="1:16" ht="15.75" thickBot="1" x14ac:dyDescent="0.3">
      <c r="A185" s="134"/>
      <c r="B185" s="106"/>
      <c r="C185" s="140"/>
      <c r="D185" s="140"/>
      <c r="E185" s="142"/>
      <c r="F185" s="140"/>
      <c r="G185" s="125"/>
      <c r="H185" s="120"/>
      <c r="I185" s="132"/>
      <c r="J185" s="123"/>
      <c r="K185" s="123"/>
      <c r="L185" s="123"/>
      <c r="M185" s="121"/>
      <c r="N185" s="121"/>
      <c r="O185" s="1">
        <v>3</v>
      </c>
      <c r="P185" s="31" t="s">
        <v>48</v>
      </c>
    </row>
    <row r="186" spans="1:16" ht="15.75" thickBot="1" x14ac:dyDescent="0.3">
      <c r="A186" s="134"/>
      <c r="B186" s="106"/>
      <c r="C186" s="141"/>
      <c r="D186" s="141"/>
      <c r="E186" s="143"/>
      <c r="F186" s="141"/>
      <c r="G186" s="126"/>
      <c r="H186" s="120"/>
      <c r="I186" s="132"/>
      <c r="J186" s="123"/>
      <c r="K186" s="123"/>
      <c r="L186" s="123"/>
      <c r="M186" s="121"/>
      <c r="N186" s="121"/>
      <c r="O186" s="1">
        <v>4</v>
      </c>
      <c r="P186" s="30" t="s">
        <v>49</v>
      </c>
    </row>
    <row r="187" spans="1:16" ht="15.75" thickBot="1" x14ac:dyDescent="0.3">
      <c r="A187" s="134"/>
      <c r="B187" s="106"/>
      <c r="C187" s="106" t="s">
        <v>521</v>
      </c>
      <c r="D187" s="106" t="s">
        <v>522</v>
      </c>
      <c r="E187" s="107" t="s">
        <v>681</v>
      </c>
      <c r="F187" s="106" t="s">
        <v>523</v>
      </c>
      <c r="G187" s="124" t="s">
        <v>657</v>
      </c>
      <c r="H187" s="120" t="str">
        <f>IF(M187="PROCESS","PROC-"&amp;$E$187&amp;G187,IF(M187="COUVERTURE","COUV-"&amp;$E$187&amp;G187,IF(M187="PILOTAGE","PILOT-"&amp;$E$187&amp;G187,IF(M187="COUVERTURE (risque)","COUV-"&amp;$E$187&amp;G187,""))))</f>
        <v>PROC-19A</v>
      </c>
      <c r="I187" s="118" t="s">
        <v>524</v>
      </c>
      <c r="J187" s="119" t="s">
        <v>525</v>
      </c>
      <c r="K187" s="119" t="s">
        <v>526</v>
      </c>
      <c r="L187" s="119" t="s">
        <v>527</v>
      </c>
      <c r="M187" s="118" t="s">
        <v>23</v>
      </c>
      <c r="N187" s="118" t="s">
        <v>24</v>
      </c>
      <c r="O187" s="1">
        <v>0</v>
      </c>
      <c r="P187" s="32" t="s">
        <v>591</v>
      </c>
    </row>
    <row r="188" spans="1:16" ht="15.75" thickBot="1" x14ac:dyDescent="0.3">
      <c r="A188" s="134"/>
      <c r="B188" s="106"/>
      <c r="C188" s="106"/>
      <c r="D188" s="106"/>
      <c r="E188" s="107"/>
      <c r="F188" s="106"/>
      <c r="G188" s="125"/>
      <c r="H188" s="120"/>
      <c r="I188" s="132"/>
      <c r="J188" s="123"/>
      <c r="K188" s="123"/>
      <c r="L188" s="123"/>
      <c r="M188" s="121"/>
      <c r="N188" s="121"/>
      <c r="O188" s="1">
        <v>1</v>
      </c>
      <c r="P188" s="32" t="s">
        <v>592</v>
      </c>
    </row>
    <row r="189" spans="1:16" ht="15.75" thickBot="1" x14ac:dyDescent="0.3">
      <c r="A189" s="134"/>
      <c r="B189" s="106"/>
      <c r="C189" s="106"/>
      <c r="D189" s="106"/>
      <c r="E189" s="107"/>
      <c r="F189" s="106"/>
      <c r="G189" s="125"/>
      <c r="H189" s="120"/>
      <c r="I189" s="132"/>
      <c r="J189" s="123"/>
      <c r="K189" s="123"/>
      <c r="L189" s="123"/>
      <c r="M189" s="121"/>
      <c r="N189" s="121"/>
      <c r="O189" s="1">
        <v>2</v>
      </c>
      <c r="P189" s="32" t="s">
        <v>593</v>
      </c>
    </row>
    <row r="190" spans="1:16" ht="15.75" thickBot="1" x14ac:dyDescent="0.3">
      <c r="A190" s="134"/>
      <c r="B190" s="106"/>
      <c r="C190" s="106"/>
      <c r="D190" s="106"/>
      <c r="E190" s="107"/>
      <c r="F190" s="106"/>
      <c r="G190" s="125"/>
      <c r="H190" s="120"/>
      <c r="I190" s="132"/>
      <c r="J190" s="123"/>
      <c r="K190" s="123"/>
      <c r="L190" s="123"/>
      <c r="M190" s="121"/>
      <c r="N190" s="121"/>
      <c r="O190" s="1">
        <v>3</v>
      </c>
      <c r="P190" s="32" t="s">
        <v>594</v>
      </c>
    </row>
    <row r="191" spans="1:16" ht="15.75" thickBot="1" x14ac:dyDescent="0.3">
      <c r="A191" s="134"/>
      <c r="B191" s="106"/>
      <c r="C191" s="106"/>
      <c r="D191" s="106"/>
      <c r="E191" s="107"/>
      <c r="F191" s="106"/>
      <c r="G191" s="126"/>
      <c r="H191" s="120"/>
      <c r="I191" s="132"/>
      <c r="J191" s="123"/>
      <c r="K191" s="123"/>
      <c r="L191" s="123"/>
      <c r="M191" s="121"/>
      <c r="N191" s="121"/>
      <c r="O191" s="1">
        <v>4</v>
      </c>
      <c r="P191" s="32" t="s">
        <v>595</v>
      </c>
    </row>
    <row r="192" spans="1:16" ht="15.75" thickBot="1" x14ac:dyDescent="0.3">
      <c r="A192" s="134"/>
      <c r="B192" s="106"/>
      <c r="C192" s="106"/>
      <c r="D192" s="106"/>
      <c r="E192" s="107"/>
      <c r="F192" s="106"/>
      <c r="G192" s="124" t="s">
        <v>658</v>
      </c>
      <c r="H192" s="120" t="str">
        <f>IF(M192="PROCESS","PROC-"&amp;$E$187&amp;G192,IF(M192="COUVERTURE","COUV-"&amp;$E$187&amp;G192,IF(M192="PILOTAGE","PILOT-"&amp;$E$187&amp;G192,IF(M192="COUVERTURE (risque)","COUV-"&amp;$E$187&amp;G192,""))))</f>
        <v>PILOT-19B</v>
      </c>
      <c r="I192" s="118" t="s">
        <v>528</v>
      </c>
      <c r="J192" s="119" t="s">
        <v>529</v>
      </c>
      <c r="K192" s="119" t="s">
        <v>530</v>
      </c>
      <c r="L192" s="119" t="s">
        <v>531</v>
      </c>
      <c r="M192" s="118" t="s">
        <v>69</v>
      </c>
      <c r="N192" s="118" t="s">
        <v>24</v>
      </c>
      <c r="O192" s="1">
        <v>0</v>
      </c>
      <c r="P192" s="32" t="s">
        <v>584</v>
      </c>
    </row>
    <row r="193" spans="1:16" ht="15.75" thickBot="1" x14ac:dyDescent="0.3">
      <c r="A193" s="134"/>
      <c r="B193" s="106"/>
      <c r="C193" s="106"/>
      <c r="D193" s="106"/>
      <c r="E193" s="107"/>
      <c r="F193" s="106"/>
      <c r="G193" s="125"/>
      <c r="H193" s="120"/>
      <c r="I193" s="132"/>
      <c r="J193" s="123"/>
      <c r="K193" s="123"/>
      <c r="L193" s="123"/>
      <c r="M193" s="121"/>
      <c r="N193" s="121"/>
      <c r="O193" s="1">
        <v>1</v>
      </c>
      <c r="P193" s="32" t="s">
        <v>585</v>
      </c>
    </row>
    <row r="194" spans="1:16" ht="15.75" thickBot="1" x14ac:dyDescent="0.3">
      <c r="A194" s="134"/>
      <c r="B194" s="106"/>
      <c r="C194" s="106"/>
      <c r="D194" s="106"/>
      <c r="E194" s="107"/>
      <c r="F194" s="106"/>
      <c r="G194" s="125"/>
      <c r="H194" s="120"/>
      <c r="I194" s="132"/>
      <c r="J194" s="123"/>
      <c r="K194" s="123"/>
      <c r="L194" s="123"/>
      <c r="M194" s="121"/>
      <c r="N194" s="121"/>
      <c r="O194" s="1">
        <v>2</v>
      </c>
      <c r="P194" s="32" t="s">
        <v>586</v>
      </c>
    </row>
    <row r="195" spans="1:16" ht="15.75" thickBot="1" x14ac:dyDescent="0.3">
      <c r="A195" s="134"/>
      <c r="B195" s="106"/>
      <c r="C195" s="106"/>
      <c r="D195" s="106"/>
      <c r="E195" s="107"/>
      <c r="F195" s="106"/>
      <c r="G195" s="125"/>
      <c r="H195" s="120"/>
      <c r="I195" s="132"/>
      <c r="J195" s="123"/>
      <c r="K195" s="123"/>
      <c r="L195" s="123"/>
      <c r="M195" s="121"/>
      <c r="N195" s="121"/>
      <c r="O195" s="1">
        <v>3</v>
      </c>
      <c r="P195" s="32" t="s">
        <v>587</v>
      </c>
    </row>
    <row r="196" spans="1:16" ht="15.75" thickBot="1" x14ac:dyDescent="0.3">
      <c r="A196" s="134"/>
      <c r="B196" s="106"/>
      <c r="C196" s="106"/>
      <c r="D196" s="106"/>
      <c r="E196" s="107"/>
      <c r="F196" s="106"/>
      <c r="G196" s="126"/>
      <c r="H196" s="120"/>
      <c r="I196" s="132"/>
      <c r="J196" s="123"/>
      <c r="K196" s="123"/>
      <c r="L196" s="123"/>
      <c r="M196" s="121"/>
      <c r="N196" s="121"/>
      <c r="O196" s="1">
        <v>4</v>
      </c>
      <c r="P196" s="32" t="s">
        <v>588</v>
      </c>
    </row>
  </sheetData>
  <mergeCells count="342">
    <mergeCell ref="G182:G186"/>
    <mergeCell ref="G187:G191"/>
    <mergeCell ref="G192:G196"/>
    <mergeCell ref="G137:G141"/>
    <mergeCell ref="G142:G146"/>
    <mergeCell ref="G147:G151"/>
    <mergeCell ref="G152:G156"/>
    <mergeCell ref="G157:G161"/>
    <mergeCell ref="G162:G166"/>
    <mergeCell ref="G167:G171"/>
    <mergeCell ref="G172:G176"/>
    <mergeCell ref="G177:G181"/>
    <mergeCell ref="G92:G96"/>
    <mergeCell ref="G97:G101"/>
    <mergeCell ref="G102:G106"/>
    <mergeCell ref="G107:G111"/>
    <mergeCell ref="G112:G116"/>
    <mergeCell ref="G117:G121"/>
    <mergeCell ref="G122:G126"/>
    <mergeCell ref="G127:G131"/>
    <mergeCell ref="G132:G136"/>
    <mergeCell ref="G47:G51"/>
    <mergeCell ref="G52:G56"/>
    <mergeCell ref="G57:G61"/>
    <mergeCell ref="G62:G66"/>
    <mergeCell ref="G67:G71"/>
    <mergeCell ref="G72:G76"/>
    <mergeCell ref="G77:G81"/>
    <mergeCell ref="G82:G86"/>
    <mergeCell ref="G87:G91"/>
    <mergeCell ref="G2:G6"/>
    <mergeCell ref="G7:G11"/>
    <mergeCell ref="G12:G16"/>
    <mergeCell ref="G17:G21"/>
    <mergeCell ref="G22:G26"/>
    <mergeCell ref="G27:G31"/>
    <mergeCell ref="G32:G36"/>
    <mergeCell ref="G37:G41"/>
    <mergeCell ref="G42:G46"/>
    <mergeCell ref="I72:I76"/>
    <mergeCell ref="J72:J76"/>
    <mergeCell ref="K72:K76"/>
    <mergeCell ref="L72:L76"/>
    <mergeCell ref="M72:M76"/>
    <mergeCell ref="N72:N76"/>
    <mergeCell ref="F142:F166"/>
    <mergeCell ref="D142:D166"/>
    <mergeCell ref="C142:C166"/>
    <mergeCell ref="E142:E166"/>
    <mergeCell ref="K162:K166"/>
    <mergeCell ref="N162:N166"/>
    <mergeCell ref="L162:L166"/>
    <mergeCell ref="J157:J161"/>
    <mergeCell ref="K157:K161"/>
    <mergeCell ref="N157:N161"/>
    <mergeCell ref="L157:L161"/>
    <mergeCell ref="H162:H166"/>
    <mergeCell ref="I162:I166"/>
    <mergeCell ref="M162:M166"/>
    <mergeCell ref="J152:J156"/>
    <mergeCell ref="K152:K156"/>
    <mergeCell ref="N152:N156"/>
    <mergeCell ref="L152:L156"/>
    <mergeCell ref="C167:C186"/>
    <mergeCell ref="D167:D186"/>
    <mergeCell ref="E167:E186"/>
    <mergeCell ref="F167:F186"/>
    <mergeCell ref="H72:H76"/>
    <mergeCell ref="N62:N66"/>
    <mergeCell ref="H67:H71"/>
    <mergeCell ref="I67:I71"/>
    <mergeCell ref="J67:J71"/>
    <mergeCell ref="K67:K71"/>
    <mergeCell ref="L67:L71"/>
    <mergeCell ref="M67:M71"/>
    <mergeCell ref="N67:N71"/>
    <mergeCell ref="H182:H186"/>
    <mergeCell ref="I182:I186"/>
    <mergeCell ref="J172:J176"/>
    <mergeCell ref="K172:K176"/>
    <mergeCell ref="N172:N176"/>
    <mergeCell ref="N167:N171"/>
    <mergeCell ref="M172:M176"/>
    <mergeCell ref="H167:H171"/>
    <mergeCell ref="I167:I171"/>
    <mergeCell ref="M167:M171"/>
    <mergeCell ref="J162:J166"/>
    <mergeCell ref="H47:H51"/>
    <mergeCell ref="I47:I51"/>
    <mergeCell ref="J47:J51"/>
    <mergeCell ref="K47:K51"/>
    <mergeCell ref="L47:L51"/>
    <mergeCell ref="M47:M51"/>
    <mergeCell ref="N47:N51"/>
    <mergeCell ref="H52:H56"/>
    <mergeCell ref="I52:I56"/>
    <mergeCell ref="J52:J56"/>
    <mergeCell ref="K52:K56"/>
    <mergeCell ref="L52:L56"/>
    <mergeCell ref="M52:M56"/>
    <mergeCell ref="N52:N56"/>
    <mergeCell ref="H57:H61"/>
    <mergeCell ref="I57:I61"/>
    <mergeCell ref="J57:J61"/>
    <mergeCell ref="K57:K61"/>
    <mergeCell ref="L57:L61"/>
    <mergeCell ref="M57:M61"/>
    <mergeCell ref="N57:N61"/>
    <mergeCell ref="H62:H66"/>
    <mergeCell ref="I62:I66"/>
    <mergeCell ref="J62:J66"/>
    <mergeCell ref="K62:K66"/>
    <mergeCell ref="L62:L66"/>
    <mergeCell ref="M62:M66"/>
    <mergeCell ref="C2:C46"/>
    <mergeCell ref="D2:D46"/>
    <mergeCell ref="F2:F31"/>
    <mergeCell ref="E2:E31"/>
    <mergeCell ref="F117:F141"/>
    <mergeCell ref="E117:E141"/>
    <mergeCell ref="D117:D141"/>
    <mergeCell ref="C117:C141"/>
    <mergeCell ref="F102:F116"/>
    <mergeCell ref="E102:E116"/>
    <mergeCell ref="F32:F46"/>
    <mergeCell ref="E32:E46"/>
    <mergeCell ref="F47:F101"/>
    <mergeCell ref="C47:C116"/>
    <mergeCell ref="D47:D116"/>
    <mergeCell ref="E47:E101"/>
    <mergeCell ref="J192:J196"/>
    <mergeCell ref="K192:K196"/>
    <mergeCell ref="N192:N196"/>
    <mergeCell ref="L192:L196"/>
    <mergeCell ref="J182:J186"/>
    <mergeCell ref="K182:K186"/>
    <mergeCell ref="N182:N186"/>
    <mergeCell ref="L182:L186"/>
    <mergeCell ref="J177:J181"/>
    <mergeCell ref="K177:K181"/>
    <mergeCell ref="N177:N181"/>
    <mergeCell ref="L177:L181"/>
    <mergeCell ref="M182:M186"/>
    <mergeCell ref="N187:N191"/>
    <mergeCell ref="B2:B196"/>
    <mergeCell ref="A2:A196"/>
    <mergeCell ref="F187:F196"/>
    <mergeCell ref="E187:E196"/>
    <mergeCell ref="D187:D196"/>
    <mergeCell ref="C187:C196"/>
    <mergeCell ref="H192:H196"/>
    <mergeCell ref="I192:I196"/>
    <mergeCell ref="M192:M196"/>
    <mergeCell ref="J187:J191"/>
    <mergeCell ref="K187:K191"/>
    <mergeCell ref="L187:L191"/>
    <mergeCell ref="H187:H191"/>
    <mergeCell ref="I187:I191"/>
    <mergeCell ref="M187:M191"/>
    <mergeCell ref="L172:L176"/>
    <mergeCell ref="H177:H181"/>
    <mergeCell ref="I177:I181"/>
    <mergeCell ref="M177:M181"/>
    <mergeCell ref="J167:J171"/>
    <mergeCell ref="K167:K171"/>
    <mergeCell ref="L167:L171"/>
    <mergeCell ref="H172:H176"/>
    <mergeCell ref="I172:I176"/>
    <mergeCell ref="H157:H161"/>
    <mergeCell ref="I157:I161"/>
    <mergeCell ref="M157:M161"/>
    <mergeCell ref="J147:J151"/>
    <mergeCell ref="K147:K151"/>
    <mergeCell ref="N147:N151"/>
    <mergeCell ref="L147:L151"/>
    <mergeCell ref="H152:H156"/>
    <mergeCell ref="I152:I156"/>
    <mergeCell ref="M152:M156"/>
    <mergeCell ref="J142:J146"/>
    <mergeCell ref="K142:K146"/>
    <mergeCell ref="N142:N146"/>
    <mergeCell ref="L142:L146"/>
    <mergeCell ref="H147:H151"/>
    <mergeCell ref="I147:I151"/>
    <mergeCell ref="M147:M151"/>
    <mergeCell ref="H142:H146"/>
    <mergeCell ref="I142:I146"/>
    <mergeCell ref="M142:M146"/>
    <mergeCell ref="N137:N141"/>
    <mergeCell ref="L137:L141"/>
    <mergeCell ref="N132:N136"/>
    <mergeCell ref="L132:L136"/>
    <mergeCell ref="H137:H141"/>
    <mergeCell ref="I137:I141"/>
    <mergeCell ref="M137:M141"/>
    <mergeCell ref="J137:J141"/>
    <mergeCell ref="K137:K141"/>
    <mergeCell ref="N127:N131"/>
    <mergeCell ref="L127:L131"/>
    <mergeCell ref="H132:H136"/>
    <mergeCell ref="I132:I136"/>
    <mergeCell ref="M132:M136"/>
    <mergeCell ref="J132:J136"/>
    <mergeCell ref="K132:K136"/>
    <mergeCell ref="N122:N126"/>
    <mergeCell ref="L122:L126"/>
    <mergeCell ref="H127:H131"/>
    <mergeCell ref="I127:I131"/>
    <mergeCell ref="M127:M131"/>
    <mergeCell ref="J127:J131"/>
    <mergeCell ref="K127:K131"/>
    <mergeCell ref="N117:N121"/>
    <mergeCell ref="L117:L121"/>
    <mergeCell ref="H122:H126"/>
    <mergeCell ref="I122:I126"/>
    <mergeCell ref="M122:M126"/>
    <mergeCell ref="J122:J126"/>
    <mergeCell ref="K122:K126"/>
    <mergeCell ref="H117:H121"/>
    <mergeCell ref="I117:I121"/>
    <mergeCell ref="M117:M121"/>
    <mergeCell ref="J117:J121"/>
    <mergeCell ref="K117:K121"/>
    <mergeCell ref="J112:J116"/>
    <mergeCell ref="K112:K116"/>
    <mergeCell ref="N112:N116"/>
    <mergeCell ref="L112:L116"/>
    <mergeCell ref="J107:J111"/>
    <mergeCell ref="K107:K111"/>
    <mergeCell ref="N107:N111"/>
    <mergeCell ref="L107:L111"/>
    <mergeCell ref="H112:H116"/>
    <mergeCell ref="I112:I116"/>
    <mergeCell ref="M112:M116"/>
    <mergeCell ref="J102:J106"/>
    <mergeCell ref="K102:K106"/>
    <mergeCell ref="N102:N106"/>
    <mergeCell ref="L102:L106"/>
    <mergeCell ref="H107:H111"/>
    <mergeCell ref="I107:I111"/>
    <mergeCell ref="M107:M111"/>
    <mergeCell ref="L97:L101"/>
    <mergeCell ref="H102:H106"/>
    <mergeCell ref="I102:I106"/>
    <mergeCell ref="M102:M106"/>
    <mergeCell ref="H97:H101"/>
    <mergeCell ref="I97:I101"/>
    <mergeCell ref="M97:M101"/>
    <mergeCell ref="J97:J101"/>
    <mergeCell ref="K97:K101"/>
    <mergeCell ref="N97:N101"/>
    <mergeCell ref="L92:L96"/>
    <mergeCell ref="L87:L91"/>
    <mergeCell ref="H92:H96"/>
    <mergeCell ref="I92:I96"/>
    <mergeCell ref="M92:M96"/>
    <mergeCell ref="J92:J96"/>
    <mergeCell ref="K92:K96"/>
    <mergeCell ref="N92:N96"/>
    <mergeCell ref="L82:L86"/>
    <mergeCell ref="H87:H91"/>
    <mergeCell ref="I87:I91"/>
    <mergeCell ref="M87:M91"/>
    <mergeCell ref="J87:J91"/>
    <mergeCell ref="K87:K91"/>
    <mergeCell ref="N87:N91"/>
    <mergeCell ref="L77:L81"/>
    <mergeCell ref="H82:H86"/>
    <mergeCell ref="I82:I86"/>
    <mergeCell ref="M82:M86"/>
    <mergeCell ref="J82:J86"/>
    <mergeCell ref="K82:K86"/>
    <mergeCell ref="N82:N86"/>
    <mergeCell ref="H77:H81"/>
    <mergeCell ref="I77:I81"/>
    <mergeCell ref="M77:M81"/>
    <mergeCell ref="J77:J81"/>
    <mergeCell ref="K77:K81"/>
    <mergeCell ref="N77:N81"/>
    <mergeCell ref="N42:N46"/>
    <mergeCell ref="L42:L46"/>
    <mergeCell ref="N37:N41"/>
    <mergeCell ref="L37:L41"/>
    <mergeCell ref="H42:H46"/>
    <mergeCell ref="I42:I46"/>
    <mergeCell ref="M42:M46"/>
    <mergeCell ref="J42:J46"/>
    <mergeCell ref="K42:K46"/>
    <mergeCell ref="N32:N36"/>
    <mergeCell ref="L32:L36"/>
    <mergeCell ref="H37:H41"/>
    <mergeCell ref="I37:I41"/>
    <mergeCell ref="M37:M41"/>
    <mergeCell ref="J37:J41"/>
    <mergeCell ref="K37:K41"/>
    <mergeCell ref="H32:H36"/>
    <mergeCell ref="I32:I36"/>
    <mergeCell ref="M32:M36"/>
    <mergeCell ref="J32:J36"/>
    <mergeCell ref="K32:K36"/>
    <mergeCell ref="H27:H31"/>
    <mergeCell ref="I27:I31"/>
    <mergeCell ref="M17:M21"/>
    <mergeCell ref="J17:J21"/>
    <mergeCell ref="K17:K21"/>
    <mergeCell ref="N17:N21"/>
    <mergeCell ref="L17:L21"/>
    <mergeCell ref="H22:H26"/>
    <mergeCell ref="I22:I26"/>
    <mergeCell ref="M27:M31"/>
    <mergeCell ref="J27:J31"/>
    <mergeCell ref="K27:K31"/>
    <mergeCell ref="N27:N31"/>
    <mergeCell ref="L27:L31"/>
    <mergeCell ref="M22:M26"/>
    <mergeCell ref="J22:J26"/>
    <mergeCell ref="K22:K26"/>
    <mergeCell ref="N22:N26"/>
    <mergeCell ref="L22:L26"/>
    <mergeCell ref="M12:M16"/>
    <mergeCell ref="J12:J16"/>
    <mergeCell ref="K12:K16"/>
    <mergeCell ref="N12:N16"/>
    <mergeCell ref="L12:L16"/>
    <mergeCell ref="H17:H21"/>
    <mergeCell ref="I17:I21"/>
    <mergeCell ref="M7:M11"/>
    <mergeCell ref="J7:J11"/>
    <mergeCell ref="K7:K11"/>
    <mergeCell ref="N7:N11"/>
    <mergeCell ref="L7:L11"/>
    <mergeCell ref="H12:H16"/>
    <mergeCell ref="I12:I16"/>
    <mergeCell ref="M2:M6"/>
    <mergeCell ref="J2:J6"/>
    <mergeCell ref="K2:K6"/>
    <mergeCell ref="N2:N6"/>
    <mergeCell ref="L2:L6"/>
    <mergeCell ref="H7:H11"/>
    <mergeCell ref="I7:I11"/>
    <mergeCell ref="H2:H6"/>
    <mergeCell ref="I2:I6"/>
  </mergeCells>
  <pageMargins left="0.7" right="0.7" top="0.75" bottom="0.75" header="0.3" footer="0.3"/>
  <pageSetup paperSize="9" scale="2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3951-3B46-407B-971A-4A2A43BB4B4C}">
  <sheetPr>
    <pageSetUpPr fitToPage="1"/>
  </sheetPr>
  <dimension ref="A1:P82"/>
  <sheetViews>
    <sheetView topLeftCell="E1" zoomScale="87" zoomScaleNormal="87" workbookViewId="0">
      <pane ySplit="1" topLeftCell="A2" activePane="bottomLeft" state="frozen"/>
      <selection pane="bottomLeft" activeCell="O47" sqref="O47"/>
    </sheetView>
  </sheetViews>
  <sheetFormatPr baseColWidth="10" defaultColWidth="11.42578125" defaultRowHeight="15" outlineLevelCol="1" x14ac:dyDescent="0.25"/>
  <cols>
    <col min="1" max="3" width="15.7109375" customWidth="1"/>
    <col min="4" max="4" width="35.7109375" customWidth="1"/>
    <col min="5" max="5" width="3.42578125" bestFit="1" customWidth="1"/>
    <col min="6" max="6" width="35.7109375" customWidth="1"/>
    <col min="7" max="7" width="9.5703125" bestFit="1" customWidth="1"/>
    <col min="8" max="8" width="15.7109375" customWidth="1"/>
    <col min="9" max="9" width="35.7109375" style="6" customWidth="1"/>
    <col min="10" max="10" width="55.5703125" customWidth="1" outlineLevel="1"/>
    <col min="11" max="12" width="35.7109375" customWidth="1" outlineLevel="1"/>
    <col min="13" max="14" width="15.7109375" customWidth="1" outlineLevel="1"/>
    <col min="15" max="15" width="15.7109375" customWidth="1"/>
    <col min="16" max="16" width="255.7109375" style="34" bestFit="1" customWidth="1"/>
  </cols>
  <sheetData>
    <row r="1" spans="1:16" ht="30.75" thickBot="1" x14ac:dyDescent="0.3">
      <c r="A1" s="2" t="s">
        <v>0</v>
      </c>
      <c r="B1" s="2" t="s">
        <v>1</v>
      </c>
      <c r="C1" s="2" t="s">
        <v>2</v>
      </c>
      <c r="D1" s="2" t="s">
        <v>3</v>
      </c>
      <c r="E1" s="2" t="s">
        <v>4</v>
      </c>
      <c r="F1" s="2" t="s">
        <v>5</v>
      </c>
      <c r="G1" s="2" t="s">
        <v>656</v>
      </c>
      <c r="H1" s="2" t="s">
        <v>6</v>
      </c>
      <c r="I1" s="2" t="s">
        <v>7</v>
      </c>
      <c r="J1" s="2" t="s">
        <v>8</v>
      </c>
      <c r="K1" s="2" t="s">
        <v>9</v>
      </c>
      <c r="L1" s="2" t="s">
        <v>10</v>
      </c>
      <c r="M1" s="2" t="s">
        <v>11</v>
      </c>
      <c r="N1" s="2" t="s">
        <v>12</v>
      </c>
      <c r="O1" s="2" t="s">
        <v>13</v>
      </c>
      <c r="P1" s="35"/>
    </row>
    <row r="2" spans="1:16" ht="18" customHeight="1" thickBot="1" x14ac:dyDescent="0.3">
      <c r="A2" s="151" t="s">
        <v>532</v>
      </c>
      <c r="B2" s="139" t="s">
        <v>644</v>
      </c>
      <c r="C2" s="154" t="s">
        <v>643</v>
      </c>
      <c r="D2" s="139" t="s">
        <v>538</v>
      </c>
      <c r="E2" s="109" t="s">
        <v>687</v>
      </c>
      <c r="F2" s="139" t="s">
        <v>605</v>
      </c>
      <c r="G2" s="124" t="s">
        <v>657</v>
      </c>
      <c r="H2" s="120" t="str">
        <f>IF(M2="PROCESS","PROC-"&amp;$E$2&amp;G2,IF(M2="COUVERTURE","COUV-"&amp;$E$2&amp;G2,IF(M2="PILOTAGE","PILOT-"&amp;$E$2&amp;G2,IF(M2="COUVERTURE (risque)","COUV-"&amp;$E$2&amp;G2,""))))</f>
        <v>PROC-20A</v>
      </c>
      <c r="I2" s="127" t="s">
        <v>539</v>
      </c>
      <c r="J2" s="119" t="s">
        <v>686</v>
      </c>
      <c r="K2" s="128" t="s">
        <v>540</v>
      </c>
      <c r="L2" s="128" t="s">
        <v>541</v>
      </c>
      <c r="M2" s="127" t="s">
        <v>23</v>
      </c>
      <c r="N2" s="127" t="s">
        <v>24</v>
      </c>
      <c r="O2" s="9">
        <v>0</v>
      </c>
      <c r="P2" s="30" t="s">
        <v>542</v>
      </c>
    </row>
    <row r="3" spans="1:16" ht="15.75" thickBot="1" x14ac:dyDescent="0.3">
      <c r="A3" s="152"/>
      <c r="B3" s="140"/>
      <c r="C3" s="155"/>
      <c r="D3" s="140"/>
      <c r="E3" s="142"/>
      <c r="F3" s="140"/>
      <c r="G3" s="125"/>
      <c r="H3" s="120"/>
      <c r="I3" s="132"/>
      <c r="J3" s="123"/>
      <c r="K3" s="123"/>
      <c r="L3" s="123"/>
      <c r="M3" s="121"/>
      <c r="N3" s="121"/>
      <c r="O3" s="9">
        <v>1</v>
      </c>
      <c r="P3" s="30" t="s">
        <v>543</v>
      </c>
    </row>
    <row r="4" spans="1:16" ht="15.75" thickBot="1" x14ac:dyDescent="0.3">
      <c r="A4" s="152"/>
      <c r="B4" s="140"/>
      <c r="C4" s="155"/>
      <c r="D4" s="140"/>
      <c r="E4" s="142"/>
      <c r="F4" s="140"/>
      <c r="G4" s="125"/>
      <c r="H4" s="120"/>
      <c r="I4" s="132"/>
      <c r="J4" s="123"/>
      <c r="K4" s="123"/>
      <c r="L4" s="123"/>
      <c r="M4" s="121"/>
      <c r="N4" s="121"/>
      <c r="O4" s="9">
        <v>2</v>
      </c>
      <c r="P4" s="30" t="s">
        <v>740</v>
      </c>
    </row>
    <row r="5" spans="1:16" ht="15.75" thickBot="1" x14ac:dyDescent="0.3">
      <c r="A5" s="152"/>
      <c r="B5" s="140"/>
      <c r="C5" s="155"/>
      <c r="D5" s="140"/>
      <c r="E5" s="142"/>
      <c r="F5" s="140"/>
      <c r="G5" s="125"/>
      <c r="H5" s="120"/>
      <c r="I5" s="132"/>
      <c r="J5" s="123"/>
      <c r="K5" s="123"/>
      <c r="L5" s="123"/>
      <c r="M5" s="121"/>
      <c r="N5" s="121"/>
      <c r="O5" s="9">
        <v>3</v>
      </c>
      <c r="P5" s="30" t="s">
        <v>741</v>
      </c>
    </row>
    <row r="6" spans="1:16" ht="15.75" thickBot="1" x14ac:dyDescent="0.3">
      <c r="A6" s="152"/>
      <c r="B6" s="140"/>
      <c r="C6" s="155"/>
      <c r="D6" s="140"/>
      <c r="E6" s="142"/>
      <c r="F6" s="140"/>
      <c r="G6" s="126"/>
      <c r="H6" s="120"/>
      <c r="I6" s="132"/>
      <c r="J6" s="123"/>
      <c r="K6" s="123"/>
      <c r="L6" s="123"/>
      <c r="M6" s="121"/>
      <c r="N6" s="121"/>
      <c r="O6" s="9">
        <v>4</v>
      </c>
      <c r="P6" s="30" t="s">
        <v>742</v>
      </c>
    </row>
    <row r="7" spans="1:16" ht="15.75" thickBot="1" x14ac:dyDescent="0.3">
      <c r="A7" s="152"/>
      <c r="B7" s="140"/>
      <c r="C7" s="155"/>
      <c r="D7" s="140"/>
      <c r="E7" s="142"/>
      <c r="F7" s="140"/>
      <c r="G7" s="124" t="s">
        <v>658</v>
      </c>
      <c r="H7" s="120" t="str">
        <f>IF(M7="PROCESS","PROC-"&amp;$E$2&amp;G7,IF(M7="COUVERTURE","COUV-"&amp;$E$2&amp;G7,IF(M7="PILOTAGE","PILOT-"&amp;$E$2&amp;G7,IF(M7="COUVERTURE (risque)","COUV-"&amp;$E$2&amp;G7,""))))</f>
        <v>PILOT-20B</v>
      </c>
      <c r="I7" s="127" t="s">
        <v>544</v>
      </c>
      <c r="J7" s="128" t="s">
        <v>545</v>
      </c>
      <c r="K7" s="128" t="s">
        <v>546</v>
      </c>
      <c r="L7" s="128" t="s">
        <v>547</v>
      </c>
      <c r="M7" s="118" t="s">
        <v>69</v>
      </c>
      <c r="N7" s="127" t="s">
        <v>24</v>
      </c>
      <c r="O7" s="9">
        <v>0</v>
      </c>
      <c r="P7" s="32" t="s">
        <v>591</v>
      </c>
    </row>
    <row r="8" spans="1:16" ht="15.75" thickBot="1" x14ac:dyDescent="0.3">
      <c r="A8" s="152"/>
      <c r="B8" s="140"/>
      <c r="C8" s="155"/>
      <c r="D8" s="140"/>
      <c r="E8" s="142"/>
      <c r="F8" s="140"/>
      <c r="G8" s="125"/>
      <c r="H8" s="120"/>
      <c r="I8" s="132"/>
      <c r="J8" s="123"/>
      <c r="K8" s="123"/>
      <c r="L8" s="123"/>
      <c r="M8" s="121"/>
      <c r="N8" s="121"/>
      <c r="O8" s="9">
        <v>1</v>
      </c>
      <c r="P8" s="32" t="s">
        <v>592</v>
      </c>
    </row>
    <row r="9" spans="1:16" ht="15.75" thickBot="1" x14ac:dyDescent="0.3">
      <c r="A9" s="152"/>
      <c r="B9" s="140"/>
      <c r="C9" s="155"/>
      <c r="D9" s="140"/>
      <c r="E9" s="142"/>
      <c r="F9" s="140"/>
      <c r="G9" s="125"/>
      <c r="H9" s="120"/>
      <c r="I9" s="132"/>
      <c r="J9" s="123"/>
      <c r="K9" s="123"/>
      <c r="L9" s="123"/>
      <c r="M9" s="121"/>
      <c r="N9" s="121"/>
      <c r="O9" s="9">
        <v>2</v>
      </c>
      <c r="P9" s="32" t="s">
        <v>593</v>
      </c>
    </row>
    <row r="10" spans="1:16" ht="15.75" thickBot="1" x14ac:dyDescent="0.3">
      <c r="A10" s="152"/>
      <c r="B10" s="140"/>
      <c r="C10" s="155"/>
      <c r="D10" s="140"/>
      <c r="E10" s="142"/>
      <c r="F10" s="140"/>
      <c r="G10" s="125"/>
      <c r="H10" s="120"/>
      <c r="I10" s="132"/>
      <c r="J10" s="123"/>
      <c r="K10" s="123"/>
      <c r="L10" s="123"/>
      <c r="M10" s="121"/>
      <c r="N10" s="121"/>
      <c r="O10" s="9">
        <v>3</v>
      </c>
      <c r="P10" s="32" t="s">
        <v>594</v>
      </c>
    </row>
    <row r="11" spans="1:16" ht="15.75" thickBot="1" x14ac:dyDescent="0.3">
      <c r="A11" s="152"/>
      <c r="B11" s="140"/>
      <c r="C11" s="155"/>
      <c r="D11" s="140"/>
      <c r="E11" s="143"/>
      <c r="F11" s="141"/>
      <c r="G11" s="126"/>
      <c r="H11" s="120"/>
      <c r="I11" s="132"/>
      <c r="J11" s="123"/>
      <c r="K11" s="123"/>
      <c r="L11" s="123"/>
      <c r="M11" s="121"/>
      <c r="N11" s="121"/>
      <c r="O11" s="9">
        <v>4</v>
      </c>
      <c r="P11" s="32" t="s">
        <v>595</v>
      </c>
    </row>
    <row r="12" spans="1:16" ht="15.6" customHeight="1" thickBot="1" x14ac:dyDescent="0.3">
      <c r="A12" s="152"/>
      <c r="B12" s="140"/>
      <c r="C12" s="155"/>
      <c r="D12" s="140"/>
      <c r="E12" s="109" t="s">
        <v>688</v>
      </c>
      <c r="F12" s="139" t="s">
        <v>548</v>
      </c>
      <c r="G12" s="124" t="s">
        <v>657</v>
      </c>
      <c r="H12" s="120" t="str">
        <f>IF(M12="PROCESS","PROC-"&amp;$E$12&amp;G12,IF(M12="COUVERTURE","COUV-"&amp;$E$12&amp;G12,IF(M12="PILOTAGE","PILOT-"&amp;$E$12&amp;G12,IF(M12="COUVERTURE (risque)","COUV-"&amp;$E$12&amp;G12,""))))</f>
        <v>PROC-21A</v>
      </c>
      <c r="I12" s="127" t="s">
        <v>549</v>
      </c>
      <c r="J12" s="128" t="s">
        <v>550</v>
      </c>
      <c r="K12" s="128" t="s">
        <v>551</v>
      </c>
      <c r="L12" s="128" t="s">
        <v>552</v>
      </c>
      <c r="M12" s="127" t="s">
        <v>23</v>
      </c>
      <c r="N12" s="127" t="s">
        <v>24</v>
      </c>
      <c r="O12" s="9">
        <v>0</v>
      </c>
      <c r="P12" s="32" t="s">
        <v>591</v>
      </c>
    </row>
    <row r="13" spans="1:16" ht="15.75" thickBot="1" x14ac:dyDescent="0.3">
      <c r="A13" s="152"/>
      <c r="B13" s="140"/>
      <c r="C13" s="155"/>
      <c r="D13" s="140"/>
      <c r="E13" s="142"/>
      <c r="F13" s="140"/>
      <c r="G13" s="125"/>
      <c r="H13" s="120"/>
      <c r="I13" s="132"/>
      <c r="J13" s="123"/>
      <c r="K13" s="123"/>
      <c r="L13" s="123"/>
      <c r="M13" s="121"/>
      <c r="N13" s="121"/>
      <c r="O13" s="9">
        <v>1</v>
      </c>
      <c r="P13" s="32" t="s">
        <v>592</v>
      </c>
    </row>
    <row r="14" spans="1:16" ht="15.75" thickBot="1" x14ac:dyDescent="0.3">
      <c r="A14" s="152"/>
      <c r="B14" s="140"/>
      <c r="C14" s="155"/>
      <c r="D14" s="140"/>
      <c r="E14" s="142"/>
      <c r="F14" s="140"/>
      <c r="G14" s="125"/>
      <c r="H14" s="120"/>
      <c r="I14" s="132"/>
      <c r="J14" s="123"/>
      <c r="K14" s="123"/>
      <c r="L14" s="123"/>
      <c r="M14" s="121"/>
      <c r="N14" s="121"/>
      <c r="O14" s="9">
        <v>2</v>
      </c>
      <c r="P14" s="32" t="s">
        <v>593</v>
      </c>
    </row>
    <row r="15" spans="1:16" ht="15.75" thickBot="1" x14ac:dyDescent="0.3">
      <c r="A15" s="152"/>
      <c r="B15" s="140"/>
      <c r="C15" s="155"/>
      <c r="D15" s="140"/>
      <c r="E15" s="142"/>
      <c r="F15" s="140"/>
      <c r="G15" s="125"/>
      <c r="H15" s="120"/>
      <c r="I15" s="132"/>
      <c r="J15" s="123"/>
      <c r="K15" s="123"/>
      <c r="L15" s="123"/>
      <c r="M15" s="121"/>
      <c r="N15" s="121"/>
      <c r="O15" s="9">
        <v>3</v>
      </c>
      <c r="P15" s="32" t="s">
        <v>594</v>
      </c>
    </row>
    <row r="16" spans="1:16" ht="15.75" thickBot="1" x14ac:dyDescent="0.3">
      <c r="A16" s="152"/>
      <c r="B16" s="140"/>
      <c r="C16" s="155"/>
      <c r="D16" s="140"/>
      <c r="E16" s="142"/>
      <c r="F16" s="140"/>
      <c r="G16" s="126"/>
      <c r="H16" s="120"/>
      <c r="I16" s="132"/>
      <c r="J16" s="123"/>
      <c r="K16" s="123"/>
      <c r="L16" s="123"/>
      <c r="M16" s="121"/>
      <c r="N16" s="121"/>
      <c r="O16" s="9">
        <v>4</v>
      </c>
      <c r="P16" s="32" t="s">
        <v>595</v>
      </c>
    </row>
    <row r="17" spans="1:16" ht="15.75" thickBot="1" x14ac:dyDescent="0.3">
      <c r="A17" s="152"/>
      <c r="B17" s="140"/>
      <c r="C17" s="155"/>
      <c r="D17" s="140"/>
      <c r="E17" s="142"/>
      <c r="F17" s="140"/>
      <c r="G17" s="124" t="s">
        <v>658</v>
      </c>
      <c r="H17" s="120" t="str">
        <f>IF(M17="PROCESS","PROC-"&amp;$E$12&amp;G17,IF(M17="COUVERTURE","COUV-"&amp;$E$12&amp;G17,IF(M17="PILOTAGE","PILOT-"&amp;$E$12&amp;G17,IF(M17="COUVERTURE (risque)","COUV-"&amp;$E$12&amp;G17,""))))</f>
        <v>PROC-21B</v>
      </c>
      <c r="I17" s="127" t="s">
        <v>553</v>
      </c>
      <c r="J17" s="128" t="s">
        <v>554</v>
      </c>
      <c r="K17" s="128" t="s">
        <v>555</v>
      </c>
      <c r="L17" s="128" t="s">
        <v>556</v>
      </c>
      <c r="M17" s="127" t="s">
        <v>23</v>
      </c>
      <c r="N17" s="127" t="s">
        <v>24</v>
      </c>
      <c r="O17" s="9">
        <v>0</v>
      </c>
      <c r="P17" s="32" t="s">
        <v>591</v>
      </c>
    </row>
    <row r="18" spans="1:16" ht="15.75" thickBot="1" x14ac:dyDescent="0.3">
      <c r="A18" s="152"/>
      <c r="B18" s="140"/>
      <c r="C18" s="155"/>
      <c r="D18" s="140"/>
      <c r="E18" s="142"/>
      <c r="F18" s="140"/>
      <c r="G18" s="125"/>
      <c r="H18" s="120"/>
      <c r="I18" s="132"/>
      <c r="J18" s="123"/>
      <c r="K18" s="123"/>
      <c r="L18" s="123"/>
      <c r="M18" s="121"/>
      <c r="N18" s="121"/>
      <c r="O18" s="9">
        <v>1</v>
      </c>
      <c r="P18" s="32" t="s">
        <v>592</v>
      </c>
    </row>
    <row r="19" spans="1:16" ht="15.75" thickBot="1" x14ac:dyDescent="0.3">
      <c r="A19" s="152"/>
      <c r="B19" s="140"/>
      <c r="C19" s="155"/>
      <c r="D19" s="140"/>
      <c r="E19" s="142"/>
      <c r="F19" s="140"/>
      <c r="G19" s="125"/>
      <c r="H19" s="120"/>
      <c r="I19" s="132"/>
      <c r="J19" s="123"/>
      <c r="K19" s="123"/>
      <c r="L19" s="123"/>
      <c r="M19" s="121"/>
      <c r="N19" s="121"/>
      <c r="O19" s="9">
        <v>2</v>
      </c>
      <c r="P19" s="32" t="s">
        <v>593</v>
      </c>
    </row>
    <row r="20" spans="1:16" ht="15.75" thickBot="1" x14ac:dyDescent="0.3">
      <c r="A20" s="152"/>
      <c r="B20" s="140"/>
      <c r="C20" s="155"/>
      <c r="D20" s="140"/>
      <c r="E20" s="142"/>
      <c r="F20" s="140"/>
      <c r="G20" s="125"/>
      <c r="H20" s="120"/>
      <c r="I20" s="132"/>
      <c r="J20" s="123"/>
      <c r="K20" s="123"/>
      <c r="L20" s="123"/>
      <c r="M20" s="121"/>
      <c r="N20" s="121"/>
      <c r="O20" s="9">
        <v>3</v>
      </c>
      <c r="P20" s="32" t="s">
        <v>594</v>
      </c>
    </row>
    <row r="21" spans="1:16" ht="15.75" thickBot="1" x14ac:dyDescent="0.3">
      <c r="A21" s="152"/>
      <c r="B21" s="140"/>
      <c r="C21" s="156"/>
      <c r="D21" s="141"/>
      <c r="E21" s="143"/>
      <c r="F21" s="141"/>
      <c r="G21" s="126"/>
      <c r="H21" s="120"/>
      <c r="I21" s="132"/>
      <c r="J21" s="123"/>
      <c r="K21" s="123"/>
      <c r="L21" s="123"/>
      <c r="M21" s="121"/>
      <c r="N21" s="121"/>
      <c r="O21" s="9">
        <v>4</v>
      </c>
      <c r="P21" s="32" t="s">
        <v>595</v>
      </c>
    </row>
    <row r="22" spans="1:16" ht="15.75" customHeight="1" thickBot="1" x14ac:dyDescent="0.3">
      <c r="A22" s="152"/>
      <c r="B22" s="140"/>
      <c r="C22" s="139" t="s">
        <v>641</v>
      </c>
      <c r="D22" s="154" t="s">
        <v>642</v>
      </c>
      <c r="E22" s="109" t="s">
        <v>689</v>
      </c>
      <c r="F22" s="139" t="s">
        <v>640</v>
      </c>
      <c r="G22" s="124" t="s">
        <v>657</v>
      </c>
      <c r="H22" s="120" t="str">
        <f>IF(M22="PROCESS","PROC-"&amp;$E$22&amp;G22,IF(M22="COUVERTURE","COUV-"&amp;$E$22&amp;G22,IF(M22="PILOTAGE","PILOT-"&amp;$E$22&amp;G22,IF(M22="COUVERTURE (risque)","COUV-"&amp;$E$22&amp;G22,""))))</f>
        <v>PROC-22A</v>
      </c>
      <c r="I22" s="118" t="s">
        <v>606</v>
      </c>
      <c r="J22" s="119" t="s">
        <v>607</v>
      </c>
      <c r="K22" s="119" t="s">
        <v>610</v>
      </c>
      <c r="L22" s="119" t="s">
        <v>608</v>
      </c>
      <c r="M22" s="118" t="s">
        <v>23</v>
      </c>
      <c r="N22" s="118" t="s">
        <v>24</v>
      </c>
      <c r="O22" s="1">
        <v>0</v>
      </c>
      <c r="P22" s="32" t="s">
        <v>591</v>
      </c>
    </row>
    <row r="23" spans="1:16" ht="15.75" thickBot="1" x14ac:dyDescent="0.3">
      <c r="A23" s="152"/>
      <c r="B23" s="140"/>
      <c r="C23" s="140"/>
      <c r="D23" s="155"/>
      <c r="E23" s="142"/>
      <c r="F23" s="140"/>
      <c r="G23" s="125"/>
      <c r="H23" s="120"/>
      <c r="I23" s="132"/>
      <c r="J23" s="123"/>
      <c r="K23" s="123"/>
      <c r="L23" s="123"/>
      <c r="M23" s="121"/>
      <c r="N23" s="121"/>
      <c r="O23" s="1">
        <v>1</v>
      </c>
      <c r="P23" s="32" t="s">
        <v>592</v>
      </c>
    </row>
    <row r="24" spans="1:16" ht="15.75" thickBot="1" x14ac:dyDescent="0.3">
      <c r="A24" s="152"/>
      <c r="B24" s="140"/>
      <c r="C24" s="140"/>
      <c r="D24" s="155"/>
      <c r="E24" s="142"/>
      <c r="F24" s="140"/>
      <c r="G24" s="125"/>
      <c r="H24" s="120"/>
      <c r="I24" s="132"/>
      <c r="J24" s="123"/>
      <c r="K24" s="123"/>
      <c r="L24" s="123"/>
      <c r="M24" s="121"/>
      <c r="N24" s="121"/>
      <c r="O24" s="1">
        <v>2</v>
      </c>
      <c r="P24" s="32" t="s">
        <v>593</v>
      </c>
    </row>
    <row r="25" spans="1:16" ht="15.75" thickBot="1" x14ac:dyDescent="0.3">
      <c r="A25" s="152"/>
      <c r="B25" s="140"/>
      <c r="C25" s="140"/>
      <c r="D25" s="155"/>
      <c r="E25" s="142"/>
      <c r="F25" s="140"/>
      <c r="G25" s="125"/>
      <c r="H25" s="120"/>
      <c r="I25" s="132"/>
      <c r="J25" s="123"/>
      <c r="K25" s="123"/>
      <c r="L25" s="123"/>
      <c r="M25" s="121"/>
      <c r="N25" s="121"/>
      <c r="O25" s="1">
        <v>3</v>
      </c>
      <c r="P25" s="32" t="s">
        <v>594</v>
      </c>
    </row>
    <row r="26" spans="1:16" ht="15.75" thickBot="1" x14ac:dyDescent="0.3">
      <c r="A26" s="152"/>
      <c r="B26" s="140"/>
      <c r="C26" s="140"/>
      <c r="D26" s="155"/>
      <c r="E26" s="142"/>
      <c r="F26" s="140"/>
      <c r="G26" s="126"/>
      <c r="H26" s="120"/>
      <c r="I26" s="132"/>
      <c r="J26" s="123"/>
      <c r="K26" s="123"/>
      <c r="L26" s="123"/>
      <c r="M26" s="121"/>
      <c r="N26" s="121"/>
      <c r="O26" s="1">
        <v>4</v>
      </c>
      <c r="P26" s="32" t="s">
        <v>595</v>
      </c>
    </row>
    <row r="27" spans="1:16" ht="15.75" customHeight="1" thickBot="1" x14ac:dyDescent="0.3">
      <c r="A27" s="152"/>
      <c r="B27" s="140"/>
      <c r="C27" s="140"/>
      <c r="D27" s="155"/>
      <c r="E27" s="142"/>
      <c r="F27" s="140"/>
      <c r="G27" s="124" t="s">
        <v>658</v>
      </c>
      <c r="H27" s="120" t="str">
        <f t="shared" ref="H27" si="0">IF(M27="PROCESS","PROC-"&amp;$E$22&amp;G27,IF(M27="COUVERTURE","COUV-"&amp;$E$22&amp;G27,IF(M27="PILOTAGE","PILOT-"&amp;$E$22&amp;G27,IF(M27="COUVERTURE (risque)","COUV-"&amp;$E$22&amp;G27,""))))</f>
        <v>PROC-22B</v>
      </c>
      <c r="I27" s="118" t="s">
        <v>609</v>
      </c>
      <c r="J27" s="119" t="s">
        <v>617</v>
      </c>
      <c r="K27" s="119" t="s">
        <v>610</v>
      </c>
      <c r="L27" s="119" t="s">
        <v>618</v>
      </c>
      <c r="M27" s="118" t="s">
        <v>23</v>
      </c>
      <c r="N27" s="118" t="s">
        <v>24</v>
      </c>
      <c r="O27" s="1">
        <v>0</v>
      </c>
      <c r="P27" s="32" t="s">
        <v>591</v>
      </c>
    </row>
    <row r="28" spans="1:16" ht="15.75" thickBot="1" x14ac:dyDescent="0.3">
      <c r="A28" s="152"/>
      <c r="B28" s="140"/>
      <c r="C28" s="140"/>
      <c r="D28" s="155"/>
      <c r="E28" s="142"/>
      <c r="F28" s="140"/>
      <c r="G28" s="125"/>
      <c r="H28" s="120"/>
      <c r="I28" s="132"/>
      <c r="J28" s="123"/>
      <c r="K28" s="123"/>
      <c r="L28" s="123"/>
      <c r="M28" s="121"/>
      <c r="N28" s="121"/>
      <c r="O28" s="1">
        <v>1</v>
      </c>
      <c r="P28" s="32" t="s">
        <v>592</v>
      </c>
    </row>
    <row r="29" spans="1:16" ht="15.75" thickBot="1" x14ac:dyDescent="0.3">
      <c r="A29" s="152"/>
      <c r="B29" s="140"/>
      <c r="C29" s="140"/>
      <c r="D29" s="155"/>
      <c r="E29" s="142"/>
      <c r="F29" s="140"/>
      <c r="G29" s="125"/>
      <c r="H29" s="120"/>
      <c r="I29" s="132"/>
      <c r="J29" s="123"/>
      <c r="K29" s="123"/>
      <c r="L29" s="123"/>
      <c r="M29" s="121"/>
      <c r="N29" s="121"/>
      <c r="O29" s="1">
        <v>2</v>
      </c>
      <c r="P29" s="32" t="s">
        <v>593</v>
      </c>
    </row>
    <row r="30" spans="1:16" ht="15.75" thickBot="1" x14ac:dyDescent="0.3">
      <c r="A30" s="152"/>
      <c r="B30" s="140"/>
      <c r="C30" s="140"/>
      <c r="D30" s="155"/>
      <c r="E30" s="142"/>
      <c r="F30" s="140"/>
      <c r="G30" s="125"/>
      <c r="H30" s="120"/>
      <c r="I30" s="132"/>
      <c r="J30" s="123"/>
      <c r="K30" s="123"/>
      <c r="L30" s="123"/>
      <c r="M30" s="121"/>
      <c r="N30" s="121"/>
      <c r="O30" s="1">
        <v>3</v>
      </c>
      <c r="P30" s="32" t="s">
        <v>594</v>
      </c>
    </row>
    <row r="31" spans="1:16" ht="15.75" thickBot="1" x14ac:dyDescent="0.3">
      <c r="A31" s="152"/>
      <c r="B31" s="140"/>
      <c r="C31" s="140"/>
      <c r="D31" s="155"/>
      <c r="E31" s="142"/>
      <c r="F31" s="140"/>
      <c r="G31" s="126"/>
      <c r="H31" s="120"/>
      <c r="I31" s="132"/>
      <c r="J31" s="123"/>
      <c r="K31" s="123"/>
      <c r="L31" s="123"/>
      <c r="M31" s="121"/>
      <c r="N31" s="121"/>
      <c r="O31" s="1">
        <v>4</v>
      </c>
      <c r="P31" s="32" t="s">
        <v>595</v>
      </c>
    </row>
    <row r="32" spans="1:16" ht="15.75" thickBot="1" x14ac:dyDescent="0.3">
      <c r="A32" s="152"/>
      <c r="B32" s="140"/>
      <c r="C32" s="140"/>
      <c r="D32" s="155"/>
      <c r="E32" s="142"/>
      <c r="F32" s="140"/>
      <c r="G32" s="124" t="s">
        <v>659</v>
      </c>
      <c r="H32" s="120" t="str">
        <f t="shared" ref="H32" si="1">IF(M32="PROCESS","PROC-"&amp;$E$22&amp;G32,IF(M32="COUVERTURE","COUV-"&amp;$E$22&amp;G32,IF(M32="PILOTAGE","PILOT-"&amp;$E$22&amp;G32,IF(M32="COUVERTURE (risque)","COUV-"&amp;$E$22&amp;G32,""))))</f>
        <v>COUV-22C</v>
      </c>
      <c r="I32" s="118" t="s">
        <v>614</v>
      </c>
      <c r="J32" s="119" t="s">
        <v>615</v>
      </c>
      <c r="K32" s="119" t="s">
        <v>596</v>
      </c>
      <c r="L32" s="119" t="s">
        <v>616</v>
      </c>
      <c r="M32" s="118" t="s">
        <v>43</v>
      </c>
      <c r="N32" s="118" t="s">
        <v>597</v>
      </c>
      <c r="O32" s="1">
        <v>0</v>
      </c>
      <c r="P32" s="29" t="s">
        <v>45</v>
      </c>
    </row>
    <row r="33" spans="1:16" ht="15.75" thickBot="1" x14ac:dyDescent="0.3">
      <c r="A33" s="152"/>
      <c r="B33" s="140"/>
      <c r="C33" s="140"/>
      <c r="D33" s="155"/>
      <c r="E33" s="142"/>
      <c r="F33" s="140"/>
      <c r="G33" s="125"/>
      <c r="H33" s="120"/>
      <c r="I33" s="132"/>
      <c r="J33" s="123"/>
      <c r="K33" s="123"/>
      <c r="L33" s="123"/>
      <c r="M33" s="121"/>
      <c r="N33" s="121"/>
      <c r="O33" s="1">
        <v>1</v>
      </c>
      <c r="P33" s="29" t="s">
        <v>46</v>
      </c>
    </row>
    <row r="34" spans="1:16" ht="15.75" thickBot="1" x14ac:dyDescent="0.3">
      <c r="A34" s="152"/>
      <c r="B34" s="140"/>
      <c r="C34" s="140"/>
      <c r="D34" s="155"/>
      <c r="E34" s="142"/>
      <c r="F34" s="140"/>
      <c r="G34" s="125"/>
      <c r="H34" s="120"/>
      <c r="I34" s="132"/>
      <c r="J34" s="123"/>
      <c r="K34" s="123"/>
      <c r="L34" s="123"/>
      <c r="M34" s="121"/>
      <c r="N34" s="121"/>
      <c r="O34" s="1">
        <v>2</v>
      </c>
      <c r="P34" s="30" t="s">
        <v>47</v>
      </c>
    </row>
    <row r="35" spans="1:16" ht="15.75" thickBot="1" x14ac:dyDescent="0.3">
      <c r="A35" s="152"/>
      <c r="B35" s="140"/>
      <c r="C35" s="140"/>
      <c r="D35" s="155"/>
      <c r="E35" s="142"/>
      <c r="F35" s="140"/>
      <c r="G35" s="125"/>
      <c r="H35" s="120"/>
      <c r="I35" s="132"/>
      <c r="J35" s="123"/>
      <c r="K35" s="123"/>
      <c r="L35" s="123"/>
      <c r="M35" s="121"/>
      <c r="N35" s="121"/>
      <c r="O35" s="1">
        <v>3</v>
      </c>
      <c r="P35" s="31" t="s">
        <v>48</v>
      </c>
    </row>
    <row r="36" spans="1:16" ht="15.75" thickBot="1" x14ac:dyDescent="0.3">
      <c r="A36" s="152"/>
      <c r="B36" s="140"/>
      <c r="C36" s="140"/>
      <c r="D36" s="155"/>
      <c r="E36" s="142"/>
      <c r="F36" s="140"/>
      <c r="G36" s="126"/>
      <c r="H36" s="120"/>
      <c r="I36" s="132"/>
      <c r="J36" s="123"/>
      <c r="K36" s="123"/>
      <c r="L36" s="123"/>
      <c r="M36" s="121"/>
      <c r="N36" s="121"/>
      <c r="O36" s="1">
        <v>4</v>
      </c>
      <c r="P36" s="30" t="s">
        <v>49</v>
      </c>
    </row>
    <row r="37" spans="1:16" ht="15.75" customHeight="1" thickBot="1" x14ac:dyDescent="0.3">
      <c r="A37" s="152"/>
      <c r="B37" s="140"/>
      <c r="C37" s="140"/>
      <c r="D37" s="155"/>
      <c r="E37" s="142"/>
      <c r="F37" s="140"/>
      <c r="G37" s="124" t="s">
        <v>660</v>
      </c>
      <c r="H37" s="120" t="str">
        <f t="shared" ref="H37" si="2">IF(M37="PROCESS","PROC-"&amp;$E$22&amp;G37,IF(M37="COUVERTURE","COUV-"&amp;$E$22&amp;G37,IF(M37="PILOTAGE","PILOT-"&amp;$E$22&amp;G37,IF(M37="COUVERTURE (risque)","COUV-"&amp;$E$22&amp;G37,""))))</f>
        <v>COUV-22D</v>
      </c>
      <c r="I37" s="118" t="s">
        <v>613</v>
      </c>
      <c r="J37" s="119" t="s">
        <v>619</v>
      </c>
      <c r="K37" s="119" t="s">
        <v>596</v>
      </c>
      <c r="L37" s="119" t="s">
        <v>616</v>
      </c>
      <c r="M37" s="118" t="s">
        <v>43</v>
      </c>
      <c r="N37" s="118" t="s">
        <v>625</v>
      </c>
      <c r="O37" s="1" t="s">
        <v>535</v>
      </c>
      <c r="P37" s="29"/>
    </row>
    <row r="38" spans="1:16" ht="15.75" thickBot="1" x14ac:dyDescent="0.3">
      <c r="A38" s="152"/>
      <c r="B38" s="140"/>
      <c r="C38" s="140"/>
      <c r="D38" s="155"/>
      <c r="E38" s="142"/>
      <c r="F38" s="140"/>
      <c r="G38" s="125"/>
      <c r="H38" s="120"/>
      <c r="I38" s="132"/>
      <c r="J38" s="123"/>
      <c r="K38" s="123"/>
      <c r="L38" s="123"/>
      <c r="M38" s="121"/>
      <c r="N38" s="121"/>
      <c r="O38" s="1" t="s">
        <v>536</v>
      </c>
      <c r="P38" s="29"/>
    </row>
    <row r="39" spans="1:16" ht="15.75" thickBot="1" x14ac:dyDescent="0.3">
      <c r="A39" s="152"/>
      <c r="B39" s="140"/>
      <c r="C39" s="140"/>
      <c r="D39" s="155"/>
      <c r="E39" s="142"/>
      <c r="F39" s="140"/>
      <c r="G39" s="125"/>
      <c r="H39" s="120"/>
      <c r="I39" s="132"/>
      <c r="J39" s="123"/>
      <c r="K39" s="123"/>
      <c r="L39" s="123"/>
      <c r="M39" s="121"/>
      <c r="N39" s="121"/>
      <c r="O39" s="1" t="s">
        <v>537</v>
      </c>
      <c r="P39" s="30"/>
    </row>
    <row r="40" spans="1:16" ht="15.75" thickBot="1" x14ac:dyDescent="0.3">
      <c r="A40" s="152"/>
      <c r="B40" s="140"/>
      <c r="C40" s="140"/>
      <c r="D40" s="155"/>
      <c r="E40" s="142"/>
      <c r="F40" s="140"/>
      <c r="G40" s="125"/>
      <c r="H40" s="120"/>
      <c r="I40" s="132"/>
      <c r="J40" s="123"/>
      <c r="K40" s="123"/>
      <c r="L40" s="123"/>
      <c r="M40" s="121"/>
      <c r="N40" s="121"/>
      <c r="O40" s="1"/>
      <c r="P40" s="31"/>
    </row>
    <row r="41" spans="1:16" ht="15.75" thickBot="1" x14ac:dyDescent="0.3">
      <c r="A41" s="152"/>
      <c r="B41" s="140"/>
      <c r="C41" s="140"/>
      <c r="D41" s="155"/>
      <c r="E41" s="142"/>
      <c r="F41" s="140"/>
      <c r="G41" s="126"/>
      <c r="H41" s="120"/>
      <c r="I41" s="132"/>
      <c r="J41" s="123"/>
      <c r="K41" s="123"/>
      <c r="L41" s="123"/>
      <c r="M41" s="121"/>
      <c r="N41" s="121"/>
      <c r="O41" s="1"/>
      <c r="P41" s="30"/>
    </row>
    <row r="42" spans="1:16" ht="15.75" customHeight="1" thickBot="1" x14ac:dyDescent="0.3">
      <c r="A42" s="152"/>
      <c r="B42" s="140"/>
      <c r="C42" s="140"/>
      <c r="D42" s="155"/>
      <c r="E42" s="142"/>
      <c r="F42" s="140"/>
      <c r="G42" s="124" t="s">
        <v>661</v>
      </c>
      <c r="H42" s="120" t="str">
        <f t="shared" ref="H42" si="3">IF(M42="PROCESS","PROC-"&amp;$E$22&amp;G42,IF(M42="COUVERTURE","COUV-"&amp;$E$22&amp;G42,IF(M42="PILOTAGE","PILOT-"&amp;$E$22&amp;G42,IF(M42="COUVERTURE (risque)","COUV-"&amp;$E$22&amp;G42,""))))</f>
        <v>COUV-22E</v>
      </c>
      <c r="I42" s="118" t="s">
        <v>621</v>
      </c>
      <c r="J42" s="119" t="s">
        <v>620</v>
      </c>
      <c r="K42" s="119" t="s">
        <v>743</v>
      </c>
      <c r="L42" s="119" t="s">
        <v>622</v>
      </c>
      <c r="M42" s="118" t="s">
        <v>43</v>
      </c>
      <c r="N42" s="118" t="s">
        <v>597</v>
      </c>
      <c r="O42" s="1">
        <v>0</v>
      </c>
      <c r="P42" s="29" t="s">
        <v>45</v>
      </c>
    </row>
    <row r="43" spans="1:16" ht="15.75" thickBot="1" x14ac:dyDescent="0.3">
      <c r="A43" s="152"/>
      <c r="B43" s="140"/>
      <c r="C43" s="140"/>
      <c r="D43" s="155"/>
      <c r="E43" s="142"/>
      <c r="F43" s="140"/>
      <c r="G43" s="125"/>
      <c r="H43" s="120"/>
      <c r="I43" s="132"/>
      <c r="J43" s="123"/>
      <c r="K43" s="123"/>
      <c r="L43" s="123"/>
      <c r="M43" s="121"/>
      <c r="N43" s="121"/>
      <c r="O43" s="1">
        <v>1</v>
      </c>
      <c r="P43" s="29" t="s">
        <v>46</v>
      </c>
    </row>
    <row r="44" spans="1:16" ht="15.75" thickBot="1" x14ac:dyDescent="0.3">
      <c r="A44" s="152"/>
      <c r="B44" s="140"/>
      <c r="C44" s="140"/>
      <c r="D44" s="155"/>
      <c r="E44" s="142"/>
      <c r="F44" s="140"/>
      <c r="G44" s="125"/>
      <c r="H44" s="120"/>
      <c r="I44" s="132"/>
      <c r="J44" s="123"/>
      <c r="K44" s="123"/>
      <c r="L44" s="123"/>
      <c r="M44" s="121"/>
      <c r="N44" s="121"/>
      <c r="O44" s="1">
        <v>2</v>
      </c>
      <c r="P44" s="30" t="s">
        <v>47</v>
      </c>
    </row>
    <row r="45" spans="1:16" ht="15.75" thickBot="1" x14ac:dyDescent="0.3">
      <c r="A45" s="152"/>
      <c r="B45" s="140"/>
      <c r="C45" s="140"/>
      <c r="D45" s="155"/>
      <c r="E45" s="142"/>
      <c r="F45" s="140"/>
      <c r="G45" s="125"/>
      <c r="H45" s="120"/>
      <c r="I45" s="132"/>
      <c r="J45" s="123"/>
      <c r="K45" s="123"/>
      <c r="L45" s="123"/>
      <c r="M45" s="121"/>
      <c r="N45" s="121"/>
      <c r="O45" s="1">
        <v>3</v>
      </c>
      <c r="P45" s="31" t="s">
        <v>48</v>
      </c>
    </row>
    <row r="46" spans="1:16" ht="15.75" thickBot="1" x14ac:dyDescent="0.3">
      <c r="A46" s="152"/>
      <c r="B46" s="140"/>
      <c r="C46" s="140"/>
      <c r="D46" s="155"/>
      <c r="E46" s="142"/>
      <c r="F46" s="140"/>
      <c r="G46" s="126"/>
      <c r="H46" s="120"/>
      <c r="I46" s="132"/>
      <c r="J46" s="123"/>
      <c r="K46" s="123"/>
      <c r="L46" s="123"/>
      <c r="M46" s="121"/>
      <c r="N46" s="121"/>
      <c r="O46" s="1">
        <v>4</v>
      </c>
      <c r="P46" s="30" t="s">
        <v>49</v>
      </c>
    </row>
    <row r="47" spans="1:16" ht="15.75" customHeight="1" thickBot="1" x14ac:dyDescent="0.3">
      <c r="A47" s="152"/>
      <c r="B47" s="140"/>
      <c r="C47" s="140"/>
      <c r="D47" s="155"/>
      <c r="E47" s="142"/>
      <c r="F47" s="140"/>
      <c r="G47" s="124" t="s">
        <v>662</v>
      </c>
      <c r="H47" s="120" t="str">
        <f t="shared" ref="H47" si="4">IF(M47="PROCESS","PROC-"&amp;$E$22&amp;G47,IF(M47="COUVERTURE","COUV-"&amp;$E$22&amp;G47,IF(M47="PILOTAGE","PILOT-"&amp;$E$22&amp;G47,IF(M47="COUVERTURE (risque)","COUV-"&amp;$E$22&amp;G47,""))))</f>
        <v>COUV-22F</v>
      </c>
      <c r="I47" s="118" t="s">
        <v>623</v>
      </c>
      <c r="J47" s="119" t="s">
        <v>624</v>
      </c>
      <c r="K47" s="119" t="s">
        <v>743</v>
      </c>
      <c r="L47" s="119" t="s">
        <v>622</v>
      </c>
      <c r="M47" s="118" t="s">
        <v>43</v>
      </c>
      <c r="N47" s="118" t="s">
        <v>625</v>
      </c>
      <c r="O47" s="1" t="s">
        <v>535</v>
      </c>
      <c r="P47" s="29"/>
    </row>
    <row r="48" spans="1:16" ht="15.75" thickBot="1" x14ac:dyDescent="0.3">
      <c r="A48" s="152"/>
      <c r="B48" s="140"/>
      <c r="C48" s="140"/>
      <c r="D48" s="155"/>
      <c r="E48" s="142"/>
      <c r="F48" s="140"/>
      <c r="G48" s="125"/>
      <c r="H48" s="120"/>
      <c r="I48" s="132"/>
      <c r="J48" s="123"/>
      <c r="K48" s="123"/>
      <c r="L48" s="123"/>
      <c r="M48" s="121"/>
      <c r="N48" s="121"/>
      <c r="O48" s="1" t="s">
        <v>536</v>
      </c>
      <c r="P48" s="29"/>
    </row>
    <row r="49" spans="1:16" ht="15.75" thickBot="1" x14ac:dyDescent="0.3">
      <c r="A49" s="152"/>
      <c r="B49" s="140"/>
      <c r="C49" s="140"/>
      <c r="D49" s="155"/>
      <c r="E49" s="142"/>
      <c r="F49" s="140"/>
      <c r="G49" s="125"/>
      <c r="H49" s="120"/>
      <c r="I49" s="132"/>
      <c r="J49" s="123"/>
      <c r="K49" s="123"/>
      <c r="L49" s="123"/>
      <c r="M49" s="121"/>
      <c r="N49" s="121"/>
      <c r="O49" s="1" t="s">
        <v>537</v>
      </c>
      <c r="P49" s="30"/>
    </row>
    <row r="50" spans="1:16" ht="15.75" thickBot="1" x14ac:dyDescent="0.3">
      <c r="A50" s="152"/>
      <c r="B50" s="140"/>
      <c r="C50" s="140"/>
      <c r="D50" s="155"/>
      <c r="E50" s="142"/>
      <c r="F50" s="140"/>
      <c r="G50" s="125"/>
      <c r="H50" s="120"/>
      <c r="I50" s="132"/>
      <c r="J50" s="123"/>
      <c r="K50" s="123"/>
      <c r="L50" s="123"/>
      <c r="M50" s="121"/>
      <c r="N50" s="121"/>
      <c r="O50" s="1"/>
      <c r="P50" s="31"/>
    </row>
    <row r="51" spans="1:16" ht="15.75" thickBot="1" x14ac:dyDescent="0.3">
      <c r="A51" s="152"/>
      <c r="B51" s="140"/>
      <c r="C51" s="140"/>
      <c r="D51" s="155"/>
      <c r="E51" s="143"/>
      <c r="F51" s="141"/>
      <c r="G51" s="126"/>
      <c r="H51" s="120"/>
      <c r="I51" s="132"/>
      <c r="J51" s="123"/>
      <c r="K51" s="123"/>
      <c r="L51" s="123"/>
      <c r="M51" s="121"/>
      <c r="N51" s="121"/>
      <c r="O51" s="1"/>
      <c r="P51" s="30"/>
    </row>
    <row r="52" spans="1:16" ht="14.1" customHeight="1" thickBot="1" x14ac:dyDescent="0.3">
      <c r="A52" s="152"/>
      <c r="B52" s="140"/>
      <c r="C52" s="140"/>
      <c r="D52" s="155"/>
      <c r="E52" s="109" t="s">
        <v>690</v>
      </c>
      <c r="F52" s="139" t="s">
        <v>533</v>
      </c>
      <c r="G52" s="124" t="s">
        <v>657</v>
      </c>
      <c r="H52" s="120" t="str">
        <f>IF(M52="PROCESS","PROC-"&amp;$E$52&amp;G52,IF(M52="COUVERTURE","COUV-"&amp;$E$52&amp;G52,IF(M52="PILOTAGE","PILOT-"&amp;$E$52&amp;G52,IF(M52="COUVERTURE (risque)","COUV-"&amp;$E$52&amp;G52,""))))</f>
        <v>PROC-23A</v>
      </c>
      <c r="I52" s="124" t="s">
        <v>598</v>
      </c>
      <c r="J52" s="148" t="s">
        <v>599</v>
      </c>
      <c r="K52" s="148" t="s">
        <v>600</v>
      </c>
      <c r="L52" s="148" t="s">
        <v>601</v>
      </c>
      <c r="M52" s="124" t="s">
        <v>23</v>
      </c>
      <c r="N52" s="124" t="s">
        <v>24</v>
      </c>
      <c r="O52" s="1">
        <v>0</v>
      </c>
      <c r="P52" s="32" t="s">
        <v>591</v>
      </c>
    </row>
    <row r="53" spans="1:16" ht="15.75" thickBot="1" x14ac:dyDescent="0.3">
      <c r="A53" s="152"/>
      <c r="B53" s="140"/>
      <c r="C53" s="140"/>
      <c r="D53" s="155"/>
      <c r="E53" s="142"/>
      <c r="F53" s="140"/>
      <c r="G53" s="125"/>
      <c r="H53" s="120"/>
      <c r="I53" s="125"/>
      <c r="J53" s="149"/>
      <c r="K53" s="149"/>
      <c r="L53" s="149"/>
      <c r="M53" s="125"/>
      <c r="N53" s="125"/>
      <c r="O53" s="1">
        <v>1</v>
      </c>
      <c r="P53" s="32" t="s">
        <v>592</v>
      </c>
    </row>
    <row r="54" spans="1:16" ht="15.75" thickBot="1" x14ac:dyDescent="0.3">
      <c r="A54" s="152"/>
      <c r="B54" s="140"/>
      <c r="C54" s="140"/>
      <c r="D54" s="155"/>
      <c r="E54" s="142"/>
      <c r="F54" s="140"/>
      <c r="G54" s="125"/>
      <c r="H54" s="120"/>
      <c r="I54" s="125"/>
      <c r="J54" s="149"/>
      <c r="K54" s="149"/>
      <c r="L54" s="149"/>
      <c r="M54" s="125"/>
      <c r="N54" s="125"/>
      <c r="O54" s="1">
        <v>2</v>
      </c>
      <c r="P54" s="32" t="s">
        <v>593</v>
      </c>
    </row>
    <row r="55" spans="1:16" ht="15.75" thickBot="1" x14ac:dyDescent="0.3">
      <c r="A55" s="152"/>
      <c r="B55" s="140"/>
      <c r="C55" s="140"/>
      <c r="D55" s="155"/>
      <c r="E55" s="142"/>
      <c r="F55" s="140"/>
      <c r="G55" s="125"/>
      <c r="H55" s="120"/>
      <c r="I55" s="125"/>
      <c r="J55" s="149"/>
      <c r="K55" s="149"/>
      <c r="L55" s="149"/>
      <c r="M55" s="125"/>
      <c r="N55" s="125"/>
      <c r="O55" s="1">
        <v>3</v>
      </c>
      <c r="P55" s="32" t="s">
        <v>594</v>
      </c>
    </row>
    <row r="56" spans="1:16" ht="15.75" thickBot="1" x14ac:dyDescent="0.3">
      <c r="A56" s="152"/>
      <c r="B56" s="140"/>
      <c r="C56" s="140"/>
      <c r="D56" s="155"/>
      <c r="E56" s="142"/>
      <c r="F56" s="140"/>
      <c r="G56" s="126"/>
      <c r="H56" s="120"/>
      <c r="I56" s="126"/>
      <c r="J56" s="150"/>
      <c r="K56" s="150"/>
      <c r="L56" s="150"/>
      <c r="M56" s="126"/>
      <c r="N56" s="126"/>
      <c r="O56" s="1">
        <v>4</v>
      </c>
      <c r="P56" s="32" t="s">
        <v>595</v>
      </c>
    </row>
    <row r="57" spans="1:16" ht="15.75" customHeight="1" thickBot="1" x14ac:dyDescent="0.3">
      <c r="A57" s="152"/>
      <c r="B57" s="140"/>
      <c r="C57" s="140"/>
      <c r="D57" s="155"/>
      <c r="E57" s="142"/>
      <c r="F57" s="140"/>
      <c r="G57" s="124" t="s">
        <v>658</v>
      </c>
      <c r="H57" s="120" t="str">
        <f>IF(M57="PROCESS","PROC-"&amp;$E$52&amp;G57,IF(M57="COUVERTURE","COUV-"&amp;$E$52&amp;G57,IF(M57="PILOTAGE","PILOT-"&amp;$E$52&amp;G57,IF(M57="COUVERTURE (risque)","COUV-"&amp;$E$52&amp;G57,""))))</f>
        <v>COUV-23B</v>
      </c>
      <c r="I57" s="124" t="s">
        <v>602</v>
      </c>
      <c r="J57" s="148" t="s">
        <v>604</v>
      </c>
      <c r="K57" s="148" t="s">
        <v>600</v>
      </c>
      <c r="L57" s="148" t="s">
        <v>603</v>
      </c>
      <c r="M57" s="124" t="s">
        <v>43</v>
      </c>
      <c r="N57" s="124" t="s">
        <v>534</v>
      </c>
      <c r="O57" s="1">
        <v>0</v>
      </c>
      <c r="P57" s="29" t="s">
        <v>45</v>
      </c>
    </row>
    <row r="58" spans="1:16" ht="15.75" thickBot="1" x14ac:dyDescent="0.3">
      <c r="A58" s="152"/>
      <c r="B58" s="140"/>
      <c r="C58" s="140"/>
      <c r="D58" s="155"/>
      <c r="E58" s="142"/>
      <c r="F58" s="140"/>
      <c r="G58" s="125"/>
      <c r="H58" s="120"/>
      <c r="I58" s="125"/>
      <c r="J58" s="149"/>
      <c r="K58" s="149"/>
      <c r="L58" s="149"/>
      <c r="M58" s="125"/>
      <c r="N58" s="125"/>
      <c r="O58" s="1">
        <v>1</v>
      </c>
      <c r="P58" s="29" t="s">
        <v>46</v>
      </c>
    </row>
    <row r="59" spans="1:16" ht="15.75" thickBot="1" x14ac:dyDescent="0.3">
      <c r="A59" s="152"/>
      <c r="B59" s="140"/>
      <c r="C59" s="140"/>
      <c r="D59" s="155"/>
      <c r="E59" s="142"/>
      <c r="F59" s="140"/>
      <c r="G59" s="125"/>
      <c r="H59" s="120"/>
      <c r="I59" s="125"/>
      <c r="J59" s="149"/>
      <c r="K59" s="149"/>
      <c r="L59" s="149"/>
      <c r="M59" s="125"/>
      <c r="N59" s="125"/>
      <c r="O59" s="1">
        <v>2</v>
      </c>
      <c r="P59" s="30" t="s">
        <v>47</v>
      </c>
    </row>
    <row r="60" spans="1:16" ht="15.75" thickBot="1" x14ac:dyDescent="0.3">
      <c r="A60" s="152"/>
      <c r="B60" s="140"/>
      <c r="C60" s="140"/>
      <c r="D60" s="155"/>
      <c r="E60" s="142"/>
      <c r="F60" s="140"/>
      <c r="G60" s="125"/>
      <c r="H60" s="120"/>
      <c r="I60" s="125"/>
      <c r="J60" s="149"/>
      <c r="K60" s="149"/>
      <c r="L60" s="149"/>
      <c r="M60" s="125"/>
      <c r="N60" s="125"/>
      <c r="O60" s="1">
        <v>3</v>
      </c>
      <c r="P60" s="31" t="s">
        <v>48</v>
      </c>
    </row>
    <row r="61" spans="1:16" ht="15.75" thickBot="1" x14ac:dyDescent="0.3">
      <c r="A61" s="152"/>
      <c r="B61" s="140"/>
      <c r="C61" s="140"/>
      <c r="D61" s="155"/>
      <c r="E61" s="142"/>
      <c r="F61" s="140"/>
      <c r="G61" s="126"/>
      <c r="H61" s="120"/>
      <c r="I61" s="126"/>
      <c r="J61" s="150"/>
      <c r="K61" s="150"/>
      <c r="L61" s="150"/>
      <c r="M61" s="126"/>
      <c r="N61" s="126"/>
      <c r="O61" s="1">
        <v>4</v>
      </c>
      <c r="P61" s="30" t="s">
        <v>49</v>
      </c>
    </row>
    <row r="62" spans="1:16" ht="18.95" customHeight="1" thickBot="1" x14ac:dyDescent="0.3">
      <c r="A62" s="152"/>
      <c r="B62" s="140"/>
      <c r="C62" s="140"/>
      <c r="D62" s="155"/>
      <c r="E62" s="109" t="s">
        <v>691</v>
      </c>
      <c r="F62" s="139" t="s">
        <v>626</v>
      </c>
      <c r="G62" s="124" t="s">
        <v>657</v>
      </c>
      <c r="H62" s="120" t="str">
        <f>IF(M62="PROCESS","PROC-"&amp;$E$62&amp;G62,IF(M62="COUVERTURE","COUV-"&amp;$E$62&amp;G62,IF(M62="PILOTAGE","PILOT-"&amp;$E$62&amp;G62,IF(M62="COUVERTURE (risque)","COUV-"&amp;$E$62&amp;G62,""))))</f>
        <v>PROC-24A</v>
      </c>
      <c r="I62" s="127" t="s">
        <v>589</v>
      </c>
      <c r="J62" s="128" t="s">
        <v>627</v>
      </c>
      <c r="K62" s="128" t="s">
        <v>631</v>
      </c>
      <c r="L62" s="128" t="s">
        <v>628</v>
      </c>
      <c r="M62" s="127" t="s">
        <v>23</v>
      </c>
      <c r="N62" s="127" t="s">
        <v>24</v>
      </c>
      <c r="O62" s="9">
        <v>0</v>
      </c>
      <c r="P62" s="32" t="s">
        <v>591</v>
      </c>
    </row>
    <row r="63" spans="1:16" ht="15.75" thickBot="1" x14ac:dyDescent="0.3">
      <c r="A63" s="152"/>
      <c r="B63" s="140"/>
      <c r="C63" s="140"/>
      <c r="D63" s="155"/>
      <c r="E63" s="142"/>
      <c r="F63" s="140"/>
      <c r="G63" s="125"/>
      <c r="H63" s="120"/>
      <c r="I63" s="132"/>
      <c r="J63" s="123"/>
      <c r="K63" s="123"/>
      <c r="L63" s="123"/>
      <c r="M63" s="121"/>
      <c r="N63" s="121"/>
      <c r="O63" s="9">
        <v>1</v>
      </c>
      <c r="P63" s="32" t="s">
        <v>592</v>
      </c>
    </row>
    <row r="64" spans="1:16" ht="15.75" thickBot="1" x14ac:dyDescent="0.3">
      <c r="A64" s="152"/>
      <c r="B64" s="140"/>
      <c r="C64" s="140"/>
      <c r="D64" s="155"/>
      <c r="E64" s="142"/>
      <c r="F64" s="140"/>
      <c r="G64" s="125"/>
      <c r="H64" s="120"/>
      <c r="I64" s="132"/>
      <c r="J64" s="123"/>
      <c r="K64" s="123"/>
      <c r="L64" s="123"/>
      <c r="M64" s="121"/>
      <c r="N64" s="121"/>
      <c r="O64" s="9">
        <v>2</v>
      </c>
      <c r="P64" s="32" t="s">
        <v>593</v>
      </c>
    </row>
    <row r="65" spans="1:16" ht="15.75" thickBot="1" x14ac:dyDescent="0.3">
      <c r="A65" s="152"/>
      <c r="B65" s="140"/>
      <c r="C65" s="140"/>
      <c r="D65" s="155"/>
      <c r="E65" s="142"/>
      <c r="F65" s="140"/>
      <c r="G65" s="125"/>
      <c r="H65" s="120"/>
      <c r="I65" s="132"/>
      <c r="J65" s="123"/>
      <c r="K65" s="123"/>
      <c r="L65" s="123"/>
      <c r="M65" s="121"/>
      <c r="N65" s="121"/>
      <c r="O65" s="9">
        <v>3</v>
      </c>
      <c r="P65" s="32" t="s">
        <v>594</v>
      </c>
    </row>
    <row r="66" spans="1:16" ht="15.75" thickBot="1" x14ac:dyDescent="0.3">
      <c r="A66" s="152"/>
      <c r="B66" s="140"/>
      <c r="C66" s="140"/>
      <c r="D66" s="155"/>
      <c r="E66" s="142"/>
      <c r="F66" s="140"/>
      <c r="G66" s="126"/>
      <c r="H66" s="120"/>
      <c r="I66" s="132"/>
      <c r="J66" s="123"/>
      <c r="K66" s="123"/>
      <c r="L66" s="123"/>
      <c r="M66" s="121"/>
      <c r="N66" s="121"/>
      <c r="O66" s="9">
        <v>4</v>
      </c>
      <c r="P66" s="32" t="s">
        <v>595</v>
      </c>
    </row>
    <row r="67" spans="1:16" ht="15.75" thickBot="1" x14ac:dyDescent="0.3">
      <c r="A67" s="152"/>
      <c r="B67" s="140"/>
      <c r="C67" s="140"/>
      <c r="D67" s="155"/>
      <c r="E67" s="142"/>
      <c r="F67" s="140"/>
      <c r="G67" s="124" t="s">
        <v>658</v>
      </c>
      <c r="H67" s="120" t="str">
        <f t="shared" ref="H67" si="5">IF(M67="PROCESS","PROC-"&amp;$E$62&amp;G67,IF(M67="COUVERTURE","COUV-"&amp;$E$62&amp;G67,IF(M67="PILOTAGE","PILOT-"&amp;$E$62&amp;G67,IF(M67="COUVERTURE (risque)","COUV-"&amp;$E$62&amp;G67,""))))</f>
        <v>PROC-24B</v>
      </c>
      <c r="I67" s="127" t="s">
        <v>590</v>
      </c>
      <c r="J67" s="128" t="s">
        <v>629</v>
      </c>
      <c r="K67" s="128" t="s">
        <v>631</v>
      </c>
      <c r="L67" s="128" t="s">
        <v>630</v>
      </c>
      <c r="M67" s="127" t="s">
        <v>23</v>
      </c>
      <c r="N67" s="127" t="s">
        <v>24</v>
      </c>
      <c r="O67" s="9">
        <v>0</v>
      </c>
      <c r="P67" s="32" t="s">
        <v>591</v>
      </c>
    </row>
    <row r="68" spans="1:16" ht="15.75" thickBot="1" x14ac:dyDescent="0.3">
      <c r="A68" s="152"/>
      <c r="B68" s="140"/>
      <c r="C68" s="140"/>
      <c r="D68" s="155"/>
      <c r="E68" s="142"/>
      <c r="F68" s="140"/>
      <c r="G68" s="125"/>
      <c r="H68" s="120"/>
      <c r="I68" s="132"/>
      <c r="J68" s="123"/>
      <c r="K68" s="123"/>
      <c r="L68" s="123"/>
      <c r="M68" s="121"/>
      <c r="N68" s="121"/>
      <c r="O68" s="9">
        <v>1</v>
      </c>
      <c r="P68" s="32" t="s">
        <v>592</v>
      </c>
    </row>
    <row r="69" spans="1:16" ht="15.75" thickBot="1" x14ac:dyDescent="0.3">
      <c r="A69" s="152"/>
      <c r="B69" s="140"/>
      <c r="C69" s="140"/>
      <c r="D69" s="155"/>
      <c r="E69" s="142"/>
      <c r="F69" s="140"/>
      <c r="G69" s="125"/>
      <c r="H69" s="120"/>
      <c r="I69" s="132"/>
      <c r="J69" s="123"/>
      <c r="K69" s="123"/>
      <c r="L69" s="123"/>
      <c r="M69" s="121"/>
      <c r="N69" s="121"/>
      <c r="O69" s="9">
        <v>2</v>
      </c>
      <c r="P69" s="32" t="s">
        <v>593</v>
      </c>
    </row>
    <row r="70" spans="1:16" ht="15.75" thickBot="1" x14ac:dyDescent="0.3">
      <c r="A70" s="152"/>
      <c r="B70" s="140"/>
      <c r="C70" s="140"/>
      <c r="D70" s="155"/>
      <c r="E70" s="142"/>
      <c r="F70" s="140"/>
      <c r="G70" s="125"/>
      <c r="H70" s="120"/>
      <c r="I70" s="132"/>
      <c r="J70" s="123"/>
      <c r="K70" s="123"/>
      <c r="L70" s="123"/>
      <c r="M70" s="121"/>
      <c r="N70" s="121"/>
      <c r="O70" s="9">
        <v>3</v>
      </c>
      <c r="P70" s="32" t="s">
        <v>594</v>
      </c>
    </row>
    <row r="71" spans="1:16" ht="15.75" thickBot="1" x14ac:dyDescent="0.3">
      <c r="A71" s="152"/>
      <c r="B71" s="140"/>
      <c r="C71" s="140"/>
      <c r="D71" s="155"/>
      <c r="E71" s="142"/>
      <c r="F71" s="140"/>
      <c r="G71" s="126"/>
      <c r="H71" s="120"/>
      <c r="I71" s="132"/>
      <c r="J71" s="123"/>
      <c r="K71" s="123"/>
      <c r="L71" s="123"/>
      <c r="M71" s="121"/>
      <c r="N71" s="121"/>
      <c r="O71" s="9">
        <v>4</v>
      </c>
      <c r="P71" s="32" t="s">
        <v>595</v>
      </c>
    </row>
    <row r="72" spans="1:16" ht="15.75" thickBot="1" x14ac:dyDescent="0.3">
      <c r="A72" s="152"/>
      <c r="B72" s="140"/>
      <c r="C72" s="140"/>
      <c r="D72" s="155"/>
      <c r="E72" s="142"/>
      <c r="F72" s="140"/>
      <c r="G72" s="124" t="s">
        <v>659</v>
      </c>
      <c r="H72" s="120" t="str">
        <f t="shared" ref="H72" si="6">IF(M72="PROCESS","PROC-"&amp;$E$62&amp;G72,IF(M72="COUVERTURE","COUV-"&amp;$E$62&amp;G72,IF(M72="PILOTAGE","PILOT-"&amp;$E$62&amp;G72,IF(M72="COUVERTURE (risque)","COUV-"&amp;$E$62&amp;G72,""))))</f>
        <v>COUV-24C</v>
      </c>
      <c r="I72" s="127" t="s">
        <v>632</v>
      </c>
      <c r="J72" s="128" t="s">
        <v>633</v>
      </c>
      <c r="K72" s="128" t="s">
        <v>634</v>
      </c>
      <c r="L72" s="128" t="s">
        <v>635</v>
      </c>
      <c r="M72" s="127" t="s">
        <v>43</v>
      </c>
      <c r="N72" s="127" t="s">
        <v>636</v>
      </c>
      <c r="O72" s="9">
        <v>0</v>
      </c>
      <c r="P72" s="29" t="s">
        <v>45</v>
      </c>
    </row>
    <row r="73" spans="1:16" ht="15.75" thickBot="1" x14ac:dyDescent="0.3">
      <c r="A73" s="152"/>
      <c r="B73" s="140"/>
      <c r="C73" s="140"/>
      <c r="D73" s="155"/>
      <c r="E73" s="142"/>
      <c r="F73" s="140"/>
      <c r="G73" s="125"/>
      <c r="H73" s="120"/>
      <c r="I73" s="132"/>
      <c r="J73" s="123"/>
      <c r="K73" s="123"/>
      <c r="L73" s="123"/>
      <c r="M73" s="121"/>
      <c r="N73" s="121"/>
      <c r="O73" s="9">
        <v>1</v>
      </c>
      <c r="P73" s="29" t="s">
        <v>46</v>
      </c>
    </row>
    <row r="74" spans="1:16" ht="15.75" thickBot="1" x14ac:dyDescent="0.3">
      <c r="A74" s="152"/>
      <c r="B74" s="140"/>
      <c r="C74" s="140"/>
      <c r="D74" s="155"/>
      <c r="E74" s="142"/>
      <c r="F74" s="140"/>
      <c r="G74" s="125"/>
      <c r="H74" s="120"/>
      <c r="I74" s="132"/>
      <c r="J74" s="123"/>
      <c r="K74" s="123"/>
      <c r="L74" s="123"/>
      <c r="M74" s="121"/>
      <c r="N74" s="121"/>
      <c r="O74" s="9">
        <v>2</v>
      </c>
      <c r="P74" s="30" t="s">
        <v>47</v>
      </c>
    </row>
    <row r="75" spans="1:16" ht="15.75" thickBot="1" x14ac:dyDescent="0.3">
      <c r="A75" s="152"/>
      <c r="B75" s="140"/>
      <c r="C75" s="140"/>
      <c r="D75" s="155"/>
      <c r="E75" s="142"/>
      <c r="F75" s="140"/>
      <c r="G75" s="125"/>
      <c r="H75" s="120"/>
      <c r="I75" s="132"/>
      <c r="J75" s="123"/>
      <c r="K75" s="123"/>
      <c r="L75" s="123"/>
      <c r="M75" s="121"/>
      <c r="N75" s="121"/>
      <c r="O75" s="9">
        <v>3</v>
      </c>
      <c r="P75" s="31" t="s">
        <v>48</v>
      </c>
    </row>
    <row r="76" spans="1:16" ht="15.75" thickBot="1" x14ac:dyDescent="0.3">
      <c r="A76" s="152"/>
      <c r="B76" s="140"/>
      <c r="C76" s="140"/>
      <c r="D76" s="155"/>
      <c r="E76" s="142"/>
      <c r="F76" s="140"/>
      <c r="G76" s="126"/>
      <c r="H76" s="120"/>
      <c r="I76" s="132"/>
      <c r="J76" s="123"/>
      <c r="K76" s="123"/>
      <c r="L76" s="123"/>
      <c r="M76" s="121"/>
      <c r="N76" s="121"/>
      <c r="O76" s="9">
        <v>4</v>
      </c>
      <c r="P76" s="30" t="s">
        <v>49</v>
      </c>
    </row>
    <row r="77" spans="1:16" ht="15.75" thickBot="1" x14ac:dyDescent="0.3">
      <c r="A77" s="152"/>
      <c r="B77" s="140"/>
      <c r="C77" s="140"/>
      <c r="D77" s="155"/>
      <c r="E77" s="142"/>
      <c r="F77" s="140"/>
      <c r="G77" s="124" t="s">
        <v>660</v>
      </c>
      <c r="H77" s="120" t="str">
        <f t="shared" ref="H77" si="7">IF(M77="PROCESS","PROC-"&amp;$E$62&amp;G77,IF(M77="COUVERTURE","COUV-"&amp;$E$62&amp;G77,IF(M77="PILOTAGE","PILOT-"&amp;$E$62&amp;G77,IF(M77="COUVERTURE (risque)","COUV-"&amp;$E$62&amp;G77,""))))</f>
        <v>COUV-24D</v>
      </c>
      <c r="I77" s="127" t="s">
        <v>637</v>
      </c>
      <c r="J77" s="128" t="s">
        <v>638</v>
      </c>
      <c r="K77" s="128" t="s">
        <v>634</v>
      </c>
      <c r="L77" s="128" t="s">
        <v>639</v>
      </c>
      <c r="M77" s="127" t="s">
        <v>43</v>
      </c>
      <c r="N77" s="127" t="s">
        <v>636</v>
      </c>
      <c r="O77" s="9">
        <v>0</v>
      </c>
      <c r="P77" s="29" t="s">
        <v>45</v>
      </c>
    </row>
    <row r="78" spans="1:16" ht="15.75" thickBot="1" x14ac:dyDescent="0.3">
      <c r="A78" s="152"/>
      <c r="B78" s="140"/>
      <c r="C78" s="140"/>
      <c r="D78" s="155"/>
      <c r="E78" s="142"/>
      <c r="F78" s="140"/>
      <c r="G78" s="125"/>
      <c r="H78" s="120"/>
      <c r="I78" s="132"/>
      <c r="J78" s="123"/>
      <c r="K78" s="123"/>
      <c r="L78" s="123"/>
      <c r="M78" s="121"/>
      <c r="N78" s="121"/>
      <c r="O78" s="9">
        <v>1</v>
      </c>
      <c r="P78" s="29" t="s">
        <v>46</v>
      </c>
    </row>
    <row r="79" spans="1:16" ht="15.75" thickBot="1" x14ac:dyDescent="0.3">
      <c r="A79" s="152"/>
      <c r="B79" s="140"/>
      <c r="C79" s="140"/>
      <c r="D79" s="155"/>
      <c r="E79" s="142"/>
      <c r="F79" s="140"/>
      <c r="G79" s="125"/>
      <c r="H79" s="120"/>
      <c r="I79" s="132"/>
      <c r="J79" s="123"/>
      <c r="K79" s="123"/>
      <c r="L79" s="123"/>
      <c r="M79" s="121"/>
      <c r="N79" s="121"/>
      <c r="O79" s="9">
        <v>2</v>
      </c>
      <c r="P79" s="30" t="s">
        <v>47</v>
      </c>
    </row>
    <row r="80" spans="1:16" ht="15.75" thickBot="1" x14ac:dyDescent="0.3">
      <c r="A80" s="152"/>
      <c r="B80" s="140"/>
      <c r="C80" s="140"/>
      <c r="D80" s="155"/>
      <c r="E80" s="142"/>
      <c r="F80" s="140"/>
      <c r="G80" s="125"/>
      <c r="H80" s="120"/>
      <c r="I80" s="132"/>
      <c r="J80" s="123"/>
      <c r="K80" s="123"/>
      <c r="L80" s="123"/>
      <c r="M80" s="121"/>
      <c r="N80" s="121"/>
      <c r="O80" s="9">
        <v>3</v>
      </c>
      <c r="P80" s="31" t="s">
        <v>48</v>
      </c>
    </row>
    <row r="81" spans="1:16" ht="15.75" thickBot="1" x14ac:dyDescent="0.3">
      <c r="A81" s="153"/>
      <c r="B81" s="141"/>
      <c r="C81" s="141"/>
      <c r="D81" s="156"/>
      <c r="E81" s="143"/>
      <c r="F81" s="140"/>
      <c r="G81" s="126"/>
      <c r="H81" s="120"/>
      <c r="I81" s="132"/>
      <c r="J81" s="123"/>
      <c r="K81" s="123"/>
      <c r="L81" s="123"/>
      <c r="M81" s="121"/>
      <c r="N81" s="121"/>
      <c r="O81" s="9">
        <v>4</v>
      </c>
      <c r="P81" s="30" t="s">
        <v>49</v>
      </c>
    </row>
    <row r="82" spans="1:16" x14ac:dyDescent="0.25">
      <c r="F82" s="10"/>
    </row>
  </sheetData>
  <mergeCells count="144">
    <mergeCell ref="G2:G6"/>
    <mergeCell ref="G7:G11"/>
    <mergeCell ref="G12:G16"/>
    <mergeCell ref="G17:G21"/>
    <mergeCell ref="G22:G26"/>
    <mergeCell ref="A2:A81"/>
    <mergeCell ref="B2:B81"/>
    <mergeCell ref="C22:C81"/>
    <mergeCell ref="D22:D81"/>
    <mergeCell ref="F2:F11"/>
    <mergeCell ref="F12:F21"/>
    <mergeCell ref="F52:F61"/>
    <mergeCell ref="E2:E11"/>
    <mergeCell ref="E12:E21"/>
    <mergeCell ref="E52:E61"/>
    <mergeCell ref="F22:F51"/>
    <mergeCell ref="E22:E51"/>
    <mergeCell ref="C2:C21"/>
    <mergeCell ref="D2:D21"/>
    <mergeCell ref="G52:G56"/>
    <mergeCell ref="G67:G71"/>
    <mergeCell ref="G72:G76"/>
    <mergeCell ref="G77:G81"/>
    <mergeCell ref="G27:G31"/>
    <mergeCell ref="E62:E81"/>
    <mergeCell ref="F62:F81"/>
    <mergeCell ref="H72:H76"/>
    <mergeCell ref="I72:I76"/>
    <mergeCell ref="G57:G61"/>
    <mergeCell ref="G62:G66"/>
    <mergeCell ref="I27:I31"/>
    <mergeCell ref="G32:G36"/>
    <mergeCell ref="G37:G41"/>
    <mergeCell ref="G42:G46"/>
    <mergeCell ref="G47:G51"/>
    <mergeCell ref="J72:J76"/>
    <mergeCell ref="H77:H81"/>
    <mergeCell ref="I77:I81"/>
    <mergeCell ref="J77:J81"/>
    <mergeCell ref="J67:J71"/>
    <mergeCell ref="J62:J66"/>
    <mergeCell ref="H42:H46"/>
    <mergeCell ref="I42:I46"/>
    <mergeCell ref="J42:J46"/>
    <mergeCell ref="H67:H71"/>
    <mergeCell ref="I67:I71"/>
    <mergeCell ref="H62:H66"/>
    <mergeCell ref="I62:I66"/>
    <mergeCell ref="H57:H61"/>
    <mergeCell ref="L42:L46"/>
    <mergeCell ref="K77:K81"/>
    <mergeCell ref="L77:L81"/>
    <mergeCell ref="M77:M81"/>
    <mergeCell ref="N77:N81"/>
    <mergeCell ref="K72:K76"/>
    <mergeCell ref="L72:L76"/>
    <mergeCell ref="M72:M76"/>
    <mergeCell ref="N72:N76"/>
    <mergeCell ref="K67:K71"/>
    <mergeCell ref="N67:N71"/>
    <mergeCell ref="L67:L71"/>
    <mergeCell ref="K62:K66"/>
    <mergeCell ref="N62:N66"/>
    <mergeCell ref="L62:L66"/>
    <mergeCell ref="M67:M71"/>
    <mergeCell ref="M62:M66"/>
    <mergeCell ref="N57:N61"/>
    <mergeCell ref="L57:L61"/>
    <mergeCell ref="M12:M16"/>
    <mergeCell ref="N12:N16"/>
    <mergeCell ref="H17:H21"/>
    <mergeCell ref="I17:I21"/>
    <mergeCell ref="J17:J21"/>
    <mergeCell ref="K17:K21"/>
    <mergeCell ref="L17:L21"/>
    <mergeCell ref="M17:M21"/>
    <mergeCell ref="N17:N21"/>
    <mergeCell ref="H12:H16"/>
    <mergeCell ref="I12:I16"/>
    <mergeCell ref="J12:J16"/>
    <mergeCell ref="K12:K16"/>
    <mergeCell ref="L12:L16"/>
    <mergeCell ref="M2:M6"/>
    <mergeCell ref="N2:N6"/>
    <mergeCell ref="H7:H11"/>
    <mergeCell ref="I7:I11"/>
    <mergeCell ref="J7:J11"/>
    <mergeCell ref="K7:K11"/>
    <mergeCell ref="L7:L11"/>
    <mergeCell ref="M7:M11"/>
    <mergeCell ref="N7:N11"/>
    <mergeCell ref="H2:H6"/>
    <mergeCell ref="I2:I6"/>
    <mergeCell ref="J2:J6"/>
    <mergeCell ref="K2:K6"/>
    <mergeCell ref="L2:L6"/>
    <mergeCell ref="K22:K26"/>
    <mergeCell ref="L22:L26"/>
    <mergeCell ref="H27:H31"/>
    <mergeCell ref="N52:N56"/>
    <mergeCell ref="L52:L56"/>
    <mergeCell ref="I57:I61"/>
    <mergeCell ref="M57:M61"/>
    <mergeCell ref="J57:J61"/>
    <mergeCell ref="K57:K61"/>
    <mergeCell ref="H52:H56"/>
    <mergeCell ref="I52:I56"/>
    <mergeCell ref="M52:M56"/>
    <mergeCell ref="J52:J56"/>
    <mergeCell ref="K52:K56"/>
    <mergeCell ref="M42:M46"/>
    <mergeCell ref="N42:N46"/>
    <mergeCell ref="H47:H51"/>
    <mergeCell ref="I47:I51"/>
    <mergeCell ref="J47:J51"/>
    <mergeCell ref="K47:K51"/>
    <mergeCell ref="L47:L51"/>
    <mergeCell ref="M47:M51"/>
    <mergeCell ref="N47:N51"/>
    <mergeCell ref="K42:K46"/>
    <mergeCell ref="H22:H26"/>
    <mergeCell ref="I22:I26"/>
    <mergeCell ref="L32:L36"/>
    <mergeCell ref="N37:N41"/>
    <mergeCell ref="L37:L41"/>
    <mergeCell ref="H32:H36"/>
    <mergeCell ref="I32:I36"/>
    <mergeCell ref="N27:N31"/>
    <mergeCell ref="N22:N26"/>
    <mergeCell ref="H37:H41"/>
    <mergeCell ref="I37:I41"/>
    <mergeCell ref="M37:M41"/>
    <mergeCell ref="J37:J41"/>
    <mergeCell ref="K37:K41"/>
    <mergeCell ref="M32:M36"/>
    <mergeCell ref="J32:J36"/>
    <mergeCell ref="K32:K36"/>
    <mergeCell ref="N32:N36"/>
    <mergeCell ref="M27:M31"/>
    <mergeCell ref="J27:J31"/>
    <mergeCell ref="K27:K31"/>
    <mergeCell ref="L27:L31"/>
    <mergeCell ref="M22:M26"/>
    <mergeCell ref="J22:J26"/>
  </mergeCells>
  <pageMargins left="0.7" right="0.7" top="0.75" bottom="0.75" header="0.3" footer="0.3"/>
  <pageSetup paperSize="9" scale="2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C811-E84B-46B8-9233-ABEEA70DB425}">
  <sheetPr>
    <pageSetUpPr fitToPage="1"/>
  </sheetPr>
  <dimension ref="A1:P36"/>
  <sheetViews>
    <sheetView topLeftCell="B1" zoomScale="81" zoomScaleNormal="81" workbookViewId="0">
      <pane ySplit="1" topLeftCell="A2" activePane="bottomLeft" state="frozen"/>
      <selection pane="bottomLeft" activeCell="F42" sqref="F42"/>
    </sheetView>
  </sheetViews>
  <sheetFormatPr baseColWidth="10" defaultColWidth="11.42578125" defaultRowHeight="15" outlineLevelCol="1" x14ac:dyDescent="0.25"/>
  <cols>
    <col min="1" max="3" width="15.7109375" customWidth="1"/>
    <col min="4" max="4" width="35.7109375" customWidth="1"/>
    <col min="5" max="5" width="3.42578125" bestFit="1" customWidth="1"/>
    <col min="6" max="6" width="35.7109375" customWidth="1"/>
    <col min="7" max="8" width="15.7109375" customWidth="1"/>
    <col min="9" max="9" width="35.7109375" customWidth="1"/>
    <col min="10" max="12" width="35.7109375" customWidth="1" outlineLevel="1"/>
    <col min="13" max="14" width="15.7109375" customWidth="1" outlineLevel="1"/>
    <col min="15" max="15" width="15.7109375" customWidth="1"/>
    <col min="16" max="16" width="228.140625" bestFit="1" customWidth="1"/>
  </cols>
  <sheetData>
    <row r="1" spans="1:16" s="6" customFormat="1" ht="75.75" customHeight="1" thickBot="1" x14ac:dyDescent="0.3">
      <c r="A1" s="2" t="s">
        <v>0</v>
      </c>
      <c r="B1" s="2" t="s">
        <v>1</v>
      </c>
      <c r="C1" s="2" t="s">
        <v>2</v>
      </c>
      <c r="D1" s="2" t="s">
        <v>3</v>
      </c>
      <c r="E1" s="2" t="s">
        <v>4</v>
      </c>
      <c r="F1" s="2" t="s">
        <v>5</v>
      </c>
      <c r="G1" s="2" t="s">
        <v>656</v>
      </c>
      <c r="H1" s="2" t="s">
        <v>6</v>
      </c>
      <c r="I1" s="2" t="s">
        <v>7</v>
      </c>
      <c r="J1" s="2" t="s">
        <v>8</v>
      </c>
      <c r="K1" s="2" t="s">
        <v>9</v>
      </c>
      <c r="L1" s="2" t="s">
        <v>10</v>
      </c>
      <c r="M1" s="2" t="s">
        <v>11</v>
      </c>
      <c r="N1" s="2" t="s">
        <v>12</v>
      </c>
      <c r="O1" s="2" t="s">
        <v>13</v>
      </c>
      <c r="P1" s="27"/>
    </row>
    <row r="2" spans="1:16" ht="15.75" thickBot="1" x14ac:dyDescent="0.3">
      <c r="A2" s="134" t="s">
        <v>557</v>
      </c>
      <c r="B2" s="106"/>
      <c r="C2" s="106" t="s">
        <v>558</v>
      </c>
      <c r="D2" s="106" t="s">
        <v>645</v>
      </c>
      <c r="E2" s="107">
        <v>25</v>
      </c>
      <c r="F2" s="106" t="s">
        <v>559</v>
      </c>
      <c r="G2" s="118" t="s">
        <v>657</v>
      </c>
      <c r="H2" s="120" t="str">
        <f>IF(M2="PROCESS","PROC-"&amp;$E$2&amp;G2,IF(M2="COUVERTURE","COUV-"&amp;$E$2&amp;G2,IF(M2="PILOTAGE","PILOT-"&amp;$E$2&amp;G2,IF(M2="COUVERTURE (risque)","COUV-"&amp;$E$2&amp;G2,""))))</f>
        <v>PROC-25A</v>
      </c>
      <c r="I2" s="118" t="s">
        <v>560</v>
      </c>
      <c r="J2" s="119" t="s">
        <v>561</v>
      </c>
      <c r="K2" s="119" t="s">
        <v>610</v>
      </c>
      <c r="L2" s="119" t="s">
        <v>562</v>
      </c>
      <c r="M2" s="118" t="s">
        <v>23</v>
      </c>
      <c r="N2" s="118" t="s">
        <v>24</v>
      </c>
      <c r="O2" s="26">
        <v>0</v>
      </c>
      <c r="P2" s="28" t="s">
        <v>591</v>
      </c>
    </row>
    <row r="3" spans="1:16" ht="15.75" thickBot="1" x14ac:dyDescent="0.3">
      <c r="A3" s="134"/>
      <c r="B3" s="106"/>
      <c r="C3" s="106"/>
      <c r="D3" s="106"/>
      <c r="E3" s="107"/>
      <c r="F3" s="106"/>
      <c r="G3" s="118"/>
      <c r="H3" s="120"/>
      <c r="I3" s="132"/>
      <c r="J3" s="123"/>
      <c r="K3" s="123"/>
      <c r="L3" s="123"/>
      <c r="M3" s="121"/>
      <c r="N3" s="121"/>
      <c r="O3" s="26">
        <v>1</v>
      </c>
      <c r="P3" s="28" t="s">
        <v>592</v>
      </c>
    </row>
    <row r="4" spans="1:16" ht="15.75" thickBot="1" x14ac:dyDescent="0.3">
      <c r="A4" s="134"/>
      <c r="B4" s="106"/>
      <c r="C4" s="106"/>
      <c r="D4" s="106"/>
      <c r="E4" s="107"/>
      <c r="F4" s="106"/>
      <c r="G4" s="118"/>
      <c r="H4" s="120"/>
      <c r="I4" s="132"/>
      <c r="J4" s="123"/>
      <c r="K4" s="123"/>
      <c r="L4" s="123"/>
      <c r="M4" s="121"/>
      <c r="N4" s="121"/>
      <c r="O4" s="26">
        <v>2</v>
      </c>
      <c r="P4" s="28" t="s">
        <v>593</v>
      </c>
    </row>
    <row r="5" spans="1:16" ht="15.75" thickBot="1" x14ac:dyDescent="0.3">
      <c r="A5" s="134"/>
      <c r="B5" s="106"/>
      <c r="C5" s="106"/>
      <c r="D5" s="106"/>
      <c r="E5" s="107"/>
      <c r="F5" s="106"/>
      <c r="G5" s="118"/>
      <c r="H5" s="120"/>
      <c r="I5" s="132"/>
      <c r="J5" s="123"/>
      <c r="K5" s="123"/>
      <c r="L5" s="123"/>
      <c r="M5" s="121"/>
      <c r="N5" s="121"/>
      <c r="O5" s="26">
        <v>3</v>
      </c>
      <c r="P5" s="28" t="s">
        <v>594</v>
      </c>
    </row>
    <row r="6" spans="1:16" ht="15.75" thickBot="1" x14ac:dyDescent="0.3">
      <c r="A6" s="134"/>
      <c r="B6" s="106"/>
      <c r="C6" s="106"/>
      <c r="D6" s="106"/>
      <c r="E6" s="107"/>
      <c r="F6" s="106"/>
      <c r="G6" s="118"/>
      <c r="H6" s="120"/>
      <c r="I6" s="132"/>
      <c r="J6" s="123"/>
      <c r="K6" s="123"/>
      <c r="L6" s="123"/>
      <c r="M6" s="121"/>
      <c r="N6" s="121"/>
      <c r="O6" s="26">
        <v>4</v>
      </c>
      <c r="P6" s="28" t="s">
        <v>595</v>
      </c>
    </row>
    <row r="7" spans="1:16" ht="15.75" customHeight="1" thickBot="1" x14ac:dyDescent="0.3">
      <c r="A7" s="134"/>
      <c r="B7" s="106"/>
      <c r="C7" s="106"/>
      <c r="D7" s="106"/>
      <c r="E7" s="107" t="s">
        <v>692</v>
      </c>
      <c r="F7" s="106" t="s">
        <v>646</v>
      </c>
      <c r="G7" s="118" t="s">
        <v>657</v>
      </c>
      <c r="H7" s="120" t="str">
        <f>IF(M7="PROCESS","PROC-"&amp;$E$7&amp;G7,IF(M7="COUVERTURE","COUV-"&amp;$E$7&amp;G7,IF(M7="PILOTAGE","PILOT-"&amp;$E$7&amp;G7,IF(M7="COUVERTURE (risque)","COUV-"&amp;$E$7&amp;G7,""))))</f>
        <v>PROC-26A</v>
      </c>
      <c r="I7" s="118" t="s">
        <v>563</v>
      </c>
      <c r="J7" s="119" t="s">
        <v>647</v>
      </c>
      <c r="K7" s="119" t="s">
        <v>610</v>
      </c>
      <c r="L7" s="119" t="s">
        <v>648</v>
      </c>
      <c r="M7" s="118" t="s">
        <v>23</v>
      </c>
      <c r="N7" s="118" t="s">
        <v>24</v>
      </c>
      <c r="O7" s="26">
        <v>0</v>
      </c>
      <c r="P7" s="28" t="s">
        <v>591</v>
      </c>
    </row>
    <row r="8" spans="1:16" ht="15.75" thickBot="1" x14ac:dyDescent="0.3">
      <c r="A8" s="134"/>
      <c r="B8" s="106"/>
      <c r="C8" s="106"/>
      <c r="D8" s="106"/>
      <c r="E8" s="107"/>
      <c r="F8" s="106"/>
      <c r="G8" s="118"/>
      <c r="H8" s="120"/>
      <c r="I8" s="132"/>
      <c r="J8" s="123"/>
      <c r="K8" s="123"/>
      <c r="L8" s="123"/>
      <c r="M8" s="121"/>
      <c r="N8" s="121"/>
      <c r="O8" s="26">
        <v>1</v>
      </c>
      <c r="P8" s="28" t="s">
        <v>592</v>
      </c>
    </row>
    <row r="9" spans="1:16" ht="15.75" thickBot="1" x14ac:dyDescent="0.3">
      <c r="A9" s="134"/>
      <c r="B9" s="106"/>
      <c r="C9" s="106"/>
      <c r="D9" s="106"/>
      <c r="E9" s="107"/>
      <c r="F9" s="106"/>
      <c r="G9" s="118"/>
      <c r="H9" s="120"/>
      <c r="I9" s="132"/>
      <c r="J9" s="123"/>
      <c r="K9" s="123"/>
      <c r="L9" s="123"/>
      <c r="M9" s="121"/>
      <c r="N9" s="121"/>
      <c r="O9" s="26">
        <v>2</v>
      </c>
      <c r="P9" s="28" t="s">
        <v>593</v>
      </c>
    </row>
    <row r="10" spans="1:16" ht="15.75" thickBot="1" x14ac:dyDescent="0.3">
      <c r="A10" s="134"/>
      <c r="B10" s="106"/>
      <c r="C10" s="106"/>
      <c r="D10" s="106"/>
      <c r="E10" s="107"/>
      <c r="F10" s="106"/>
      <c r="G10" s="118"/>
      <c r="H10" s="120"/>
      <c r="I10" s="132"/>
      <c r="J10" s="123"/>
      <c r="K10" s="123"/>
      <c r="L10" s="123"/>
      <c r="M10" s="121"/>
      <c r="N10" s="121"/>
      <c r="O10" s="26">
        <v>3</v>
      </c>
      <c r="P10" s="28" t="s">
        <v>594</v>
      </c>
    </row>
    <row r="11" spans="1:16" ht="15.75" thickBot="1" x14ac:dyDescent="0.3">
      <c r="A11" s="134"/>
      <c r="B11" s="106"/>
      <c r="C11" s="106"/>
      <c r="D11" s="106"/>
      <c r="E11" s="107"/>
      <c r="F11" s="106"/>
      <c r="G11" s="118"/>
      <c r="H11" s="120"/>
      <c r="I11" s="132"/>
      <c r="J11" s="123"/>
      <c r="K11" s="123"/>
      <c r="L11" s="123"/>
      <c r="M11" s="121"/>
      <c r="N11" s="121"/>
      <c r="O11" s="26">
        <v>4</v>
      </c>
      <c r="P11" s="28" t="s">
        <v>595</v>
      </c>
    </row>
    <row r="12" spans="1:16" ht="15.75" customHeight="1" thickBot="1" x14ac:dyDescent="0.3">
      <c r="A12" s="134"/>
      <c r="B12" s="106"/>
      <c r="C12" s="106"/>
      <c r="D12" s="106"/>
      <c r="E12" s="107" t="s">
        <v>693</v>
      </c>
      <c r="F12" s="106" t="s">
        <v>564</v>
      </c>
      <c r="G12" s="118" t="s">
        <v>657</v>
      </c>
      <c r="H12" s="120" t="str">
        <f>IF(M12="PROCESS","PROC-"&amp;$E$12&amp;G12,IF(M12="COUVERTURE","COUV-"&amp;$E$12&amp;G12,IF(M12="PILOTAGE","PILOT-"&amp;$E$12&amp;G12,IF(M12="COUVERTURE (risque)","COUV-"&amp;$E$12&amp;G12,""))))</f>
        <v>PILOT-27A</v>
      </c>
      <c r="I12" s="118" t="s">
        <v>565</v>
      </c>
      <c r="J12" s="119" t="s">
        <v>566</v>
      </c>
      <c r="K12" s="119" t="s">
        <v>610</v>
      </c>
      <c r="L12" s="119" t="s">
        <v>567</v>
      </c>
      <c r="M12" s="118" t="s">
        <v>69</v>
      </c>
      <c r="N12" s="118" t="s">
        <v>24</v>
      </c>
      <c r="O12" s="26">
        <v>0</v>
      </c>
      <c r="P12" s="28" t="s">
        <v>584</v>
      </c>
    </row>
    <row r="13" spans="1:16" ht="15.75" thickBot="1" x14ac:dyDescent="0.3">
      <c r="A13" s="134"/>
      <c r="B13" s="106"/>
      <c r="C13" s="106"/>
      <c r="D13" s="106"/>
      <c r="E13" s="107"/>
      <c r="F13" s="106"/>
      <c r="G13" s="118"/>
      <c r="H13" s="120"/>
      <c r="I13" s="132"/>
      <c r="J13" s="123"/>
      <c r="K13" s="123"/>
      <c r="L13" s="123"/>
      <c r="M13" s="121"/>
      <c r="N13" s="121"/>
      <c r="O13" s="26">
        <v>1</v>
      </c>
      <c r="P13" s="28" t="s">
        <v>585</v>
      </c>
    </row>
    <row r="14" spans="1:16" ht="15.75" thickBot="1" x14ac:dyDescent="0.3">
      <c r="A14" s="134"/>
      <c r="B14" s="106"/>
      <c r="C14" s="106"/>
      <c r="D14" s="106"/>
      <c r="E14" s="107"/>
      <c r="F14" s="106"/>
      <c r="G14" s="118"/>
      <c r="H14" s="120"/>
      <c r="I14" s="132"/>
      <c r="J14" s="123"/>
      <c r="K14" s="123"/>
      <c r="L14" s="123"/>
      <c r="M14" s="121"/>
      <c r="N14" s="121"/>
      <c r="O14" s="26">
        <v>2</v>
      </c>
      <c r="P14" s="28" t="s">
        <v>586</v>
      </c>
    </row>
    <row r="15" spans="1:16" ht="15.75" thickBot="1" x14ac:dyDescent="0.3">
      <c r="A15" s="134"/>
      <c r="B15" s="106"/>
      <c r="C15" s="106"/>
      <c r="D15" s="106"/>
      <c r="E15" s="107"/>
      <c r="F15" s="106"/>
      <c r="G15" s="118"/>
      <c r="H15" s="120"/>
      <c r="I15" s="132"/>
      <c r="J15" s="123"/>
      <c r="K15" s="123"/>
      <c r="L15" s="123"/>
      <c r="M15" s="121"/>
      <c r="N15" s="121"/>
      <c r="O15" s="26">
        <v>3</v>
      </c>
      <c r="P15" s="28" t="s">
        <v>587</v>
      </c>
    </row>
    <row r="16" spans="1:16" ht="15.75" thickBot="1" x14ac:dyDescent="0.3">
      <c r="A16" s="134"/>
      <c r="B16" s="106"/>
      <c r="C16" s="106"/>
      <c r="D16" s="106"/>
      <c r="E16" s="107"/>
      <c r="F16" s="106"/>
      <c r="G16" s="118"/>
      <c r="H16" s="120"/>
      <c r="I16" s="132"/>
      <c r="J16" s="123"/>
      <c r="K16" s="123"/>
      <c r="L16" s="123"/>
      <c r="M16" s="121"/>
      <c r="N16" s="121"/>
      <c r="O16" s="26">
        <v>4</v>
      </c>
      <c r="P16" s="28" t="s">
        <v>588</v>
      </c>
    </row>
    <row r="17" spans="1:16" ht="15.75" thickBot="1" x14ac:dyDescent="0.3">
      <c r="A17" s="134"/>
      <c r="B17" s="106"/>
      <c r="C17" s="106" t="s">
        <v>568</v>
      </c>
      <c r="D17" s="106" t="s">
        <v>569</v>
      </c>
      <c r="E17" s="107" t="s">
        <v>694</v>
      </c>
      <c r="F17" s="106" t="s">
        <v>570</v>
      </c>
      <c r="G17" s="124" t="s">
        <v>657</v>
      </c>
      <c r="H17" s="120" t="str">
        <f>IF(M17="GOUVERNANCE","GOUV-"&amp;$E$17&amp;G17,"")</f>
        <v>GOUV-28A</v>
      </c>
      <c r="I17" s="118" t="s">
        <v>571</v>
      </c>
      <c r="J17" s="119" t="s">
        <v>649</v>
      </c>
      <c r="K17" s="119" t="s">
        <v>650</v>
      </c>
      <c r="L17" s="119" t="s">
        <v>572</v>
      </c>
      <c r="M17" s="118" t="s">
        <v>695</v>
      </c>
      <c r="N17" s="118" t="s">
        <v>24</v>
      </c>
      <c r="O17" s="26">
        <v>0</v>
      </c>
      <c r="P17" s="28" t="s">
        <v>579</v>
      </c>
    </row>
    <row r="18" spans="1:16" ht="15.75" thickBot="1" x14ac:dyDescent="0.3">
      <c r="A18" s="134"/>
      <c r="B18" s="106"/>
      <c r="C18" s="106"/>
      <c r="D18" s="106"/>
      <c r="E18" s="107"/>
      <c r="F18" s="106"/>
      <c r="G18" s="125"/>
      <c r="H18" s="120"/>
      <c r="I18" s="132"/>
      <c r="J18" s="123"/>
      <c r="K18" s="123"/>
      <c r="L18" s="123"/>
      <c r="M18" s="121"/>
      <c r="N18" s="121"/>
      <c r="O18" s="26">
        <v>1</v>
      </c>
      <c r="P18" s="28" t="s">
        <v>580</v>
      </c>
    </row>
    <row r="19" spans="1:16" ht="15.75" thickBot="1" x14ac:dyDescent="0.3">
      <c r="A19" s="134"/>
      <c r="B19" s="106"/>
      <c r="C19" s="106"/>
      <c r="D19" s="106"/>
      <c r="E19" s="107"/>
      <c r="F19" s="106"/>
      <c r="G19" s="125"/>
      <c r="H19" s="120"/>
      <c r="I19" s="132"/>
      <c r="J19" s="123"/>
      <c r="K19" s="123"/>
      <c r="L19" s="123"/>
      <c r="M19" s="121"/>
      <c r="N19" s="121"/>
      <c r="O19" s="26">
        <v>2</v>
      </c>
      <c r="P19" s="28" t="s">
        <v>581</v>
      </c>
    </row>
    <row r="20" spans="1:16" ht="15.75" thickBot="1" x14ac:dyDescent="0.3">
      <c r="A20" s="134"/>
      <c r="B20" s="106"/>
      <c r="C20" s="106"/>
      <c r="D20" s="106"/>
      <c r="E20" s="107"/>
      <c r="F20" s="106"/>
      <c r="G20" s="125"/>
      <c r="H20" s="120"/>
      <c r="I20" s="132"/>
      <c r="J20" s="123"/>
      <c r="K20" s="123"/>
      <c r="L20" s="123"/>
      <c r="M20" s="121"/>
      <c r="N20" s="121"/>
      <c r="O20" s="26">
        <v>3</v>
      </c>
      <c r="P20" s="28" t="s">
        <v>582</v>
      </c>
    </row>
    <row r="21" spans="1:16" ht="15.75" thickBot="1" x14ac:dyDescent="0.3">
      <c r="A21" s="134"/>
      <c r="B21" s="106"/>
      <c r="C21" s="106"/>
      <c r="D21" s="106"/>
      <c r="E21" s="107"/>
      <c r="F21" s="106"/>
      <c r="G21" s="126"/>
      <c r="H21" s="120"/>
      <c r="I21" s="132"/>
      <c r="J21" s="123"/>
      <c r="K21" s="123"/>
      <c r="L21" s="123"/>
      <c r="M21" s="121"/>
      <c r="N21" s="121"/>
      <c r="O21" s="26">
        <v>4</v>
      </c>
      <c r="P21" s="28" t="s">
        <v>583</v>
      </c>
    </row>
    <row r="22" spans="1:16" ht="15.75" customHeight="1" thickBot="1" x14ac:dyDescent="0.3">
      <c r="A22" s="134"/>
      <c r="B22" s="106"/>
      <c r="C22" s="106"/>
      <c r="D22" s="106"/>
      <c r="E22" s="107"/>
      <c r="F22" s="106"/>
      <c r="G22" s="124" t="s">
        <v>658</v>
      </c>
      <c r="H22" s="120" t="str">
        <f t="shared" ref="H22" si="0">IF(M22="GOUVERNANCE","GOUV-"&amp;$E$17&amp;G22,"")</f>
        <v>GOUV-28B</v>
      </c>
      <c r="I22" s="118" t="s">
        <v>651</v>
      </c>
      <c r="J22" s="119" t="s">
        <v>573</v>
      </c>
      <c r="K22" s="119" t="s">
        <v>650</v>
      </c>
      <c r="L22" s="119" t="s">
        <v>574</v>
      </c>
      <c r="M22" s="118" t="s">
        <v>695</v>
      </c>
      <c r="N22" s="118" t="s">
        <v>24</v>
      </c>
      <c r="O22" s="26">
        <v>0</v>
      </c>
      <c r="P22" s="28" t="s">
        <v>579</v>
      </c>
    </row>
    <row r="23" spans="1:16" ht="15.75" thickBot="1" x14ac:dyDescent="0.3">
      <c r="A23" s="134"/>
      <c r="B23" s="106"/>
      <c r="C23" s="106"/>
      <c r="D23" s="106"/>
      <c r="E23" s="107"/>
      <c r="F23" s="106"/>
      <c r="G23" s="125"/>
      <c r="H23" s="120"/>
      <c r="I23" s="132"/>
      <c r="J23" s="123"/>
      <c r="K23" s="123"/>
      <c r="L23" s="123"/>
      <c r="M23" s="121"/>
      <c r="N23" s="121"/>
      <c r="O23" s="26">
        <v>1</v>
      </c>
      <c r="P23" s="28" t="s">
        <v>580</v>
      </c>
    </row>
    <row r="24" spans="1:16" ht="15.75" thickBot="1" x14ac:dyDescent="0.3">
      <c r="A24" s="134"/>
      <c r="B24" s="106"/>
      <c r="C24" s="106"/>
      <c r="D24" s="106"/>
      <c r="E24" s="107"/>
      <c r="F24" s="106"/>
      <c r="G24" s="125"/>
      <c r="H24" s="120"/>
      <c r="I24" s="132"/>
      <c r="J24" s="123"/>
      <c r="K24" s="123"/>
      <c r="L24" s="123"/>
      <c r="M24" s="121"/>
      <c r="N24" s="121"/>
      <c r="O24" s="26">
        <v>2</v>
      </c>
      <c r="P24" s="28" t="s">
        <v>581</v>
      </c>
    </row>
    <row r="25" spans="1:16" ht="15.75" thickBot="1" x14ac:dyDescent="0.3">
      <c r="A25" s="134"/>
      <c r="B25" s="106"/>
      <c r="C25" s="106"/>
      <c r="D25" s="106"/>
      <c r="E25" s="107"/>
      <c r="F25" s="106"/>
      <c r="G25" s="125"/>
      <c r="H25" s="120"/>
      <c r="I25" s="132"/>
      <c r="J25" s="123"/>
      <c r="K25" s="123"/>
      <c r="L25" s="123"/>
      <c r="M25" s="121"/>
      <c r="N25" s="121"/>
      <c r="O25" s="26">
        <v>3</v>
      </c>
      <c r="P25" s="28" t="s">
        <v>582</v>
      </c>
    </row>
    <row r="26" spans="1:16" ht="15.75" thickBot="1" x14ac:dyDescent="0.3">
      <c r="A26" s="134"/>
      <c r="B26" s="106"/>
      <c r="C26" s="106"/>
      <c r="D26" s="106"/>
      <c r="E26" s="107"/>
      <c r="F26" s="106"/>
      <c r="G26" s="126"/>
      <c r="H26" s="120"/>
      <c r="I26" s="132"/>
      <c r="J26" s="123"/>
      <c r="K26" s="123"/>
      <c r="L26" s="123"/>
      <c r="M26" s="121"/>
      <c r="N26" s="121"/>
      <c r="O26" s="26">
        <v>4</v>
      </c>
      <c r="P26" s="28" t="s">
        <v>583</v>
      </c>
    </row>
    <row r="27" spans="1:16" ht="15.75" customHeight="1" thickBot="1" x14ac:dyDescent="0.3">
      <c r="A27" s="134"/>
      <c r="B27" s="106"/>
      <c r="C27" s="106"/>
      <c r="D27" s="106"/>
      <c r="E27" s="107"/>
      <c r="F27" s="106"/>
      <c r="G27" s="124" t="s">
        <v>659</v>
      </c>
      <c r="H27" s="120" t="str">
        <f t="shared" ref="H27" si="1">IF(M27="GOUVERNANCE","GOUV-"&amp;$E$17&amp;G27,"")</f>
        <v>GOUV-28C</v>
      </c>
      <c r="I27" s="118" t="s">
        <v>652</v>
      </c>
      <c r="J27" s="119" t="s">
        <v>575</v>
      </c>
      <c r="K27" s="119" t="s">
        <v>650</v>
      </c>
      <c r="L27" s="119" t="s">
        <v>576</v>
      </c>
      <c r="M27" s="118" t="s">
        <v>695</v>
      </c>
      <c r="N27" s="118" t="s">
        <v>24</v>
      </c>
      <c r="O27" s="26">
        <v>0</v>
      </c>
      <c r="P27" s="28" t="s">
        <v>579</v>
      </c>
    </row>
    <row r="28" spans="1:16" ht="15.75" thickBot="1" x14ac:dyDescent="0.3">
      <c r="A28" s="134"/>
      <c r="B28" s="106"/>
      <c r="C28" s="106"/>
      <c r="D28" s="106"/>
      <c r="E28" s="107"/>
      <c r="F28" s="106"/>
      <c r="G28" s="125"/>
      <c r="H28" s="120"/>
      <c r="I28" s="132"/>
      <c r="J28" s="123"/>
      <c r="K28" s="123"/>
      <c r="L28" s="123"/>
      <c r="M28" s="121"/>
      <c r="N28" s="121"/>
      <c r="O28" s="26">
        <v>1</v>
      </c>
      <c r="P28" s="28" t="s">
        <v>580</v>
      </c>
    </row>
    <row r="29" spans="1:16" ht="15.75" thickBot="1" x14ac:dyDescent="0.3">
      <c r="A29" s="134"/>
      <c r="B29" s="106"/>
      <c r="C29" s="106"/>
      <c r="D29" s="106"/>
      <c r="E29" s="107"/>
      <c r="F29" s="106"/>
      <c r="G29" s="125"/>
      <c r="H29" s="120"/>
      <c r="I29" s="132"/>
      <c r="J29" s="123"/>
      <c r="K29" s="123"/>
      <c r="L29" s="123"/>
      <c r="M29" s="121"/>
      <c r="N29" s="121"/>
      <c r="O29" s="26">
        <v>2</v>
      </c>
      <c r="P29" s="28" t="s">
        <v>581</v>
      </c>
    </row>
    <row r="30" spans="1:16" ht="15.75" thickBot="1" x14ac:dyDescent="0.3">
      <c r="A30" s="134"/>
      <c r="B30" s="106"/>
      <c r="C30" s="106"/>
      <c r="D30" s="106"/>
      <c r="E30" s="107"/>
      <c r="F30" s="106"/>
      <c r="G30" s="125"/>
      <c r="H30" s="120"/>
      <c r="I30" s="132"/>
      <c r="J30" s="123"/>
      <c r="K30" s="123"/>
      <c r="L30" s="123"/>
      <c r="M30" s="121"/>
      <c r="N30" s="121"/>
      <c r="O30" s="26">
        <v>3</v>
      </c>
      <c r="P30" s="28" t="s">
        <v>582</v>
      </c>
    </row>
    <row r="31" spans="1:16" ht="15.75" thickBot="1" x14ac:dyDescent="0.3">
      <c r="A31" s="134"/>
      <c r="B31" s="106"/>
      <c r="C31" s="106"/>
      <c r="D31" s="106"/>
      <c r="E31" s="107"/>
      <c r="F31" s="106"/>
      <c r="G31" s="126"/>
      <c r="H31" s="120"/>
      <c r="I31" s="132"/>
      <c r="J31" s="123"/>
      <c r="K31" s="123"/>
      <c r="L31" s="123"/>
      <c r="M31" s="121"/>
      <c r="N31" s="121"/>
      <c r="O31" s="26">
        <v>4</v>
      </c>
      <c r="P31" s="28" t="s">
        <v>583</v>
      </c>
    </row>
    <row r="32" spans="1:16" ht="15.75" thickBot="1" x14ac:dyDescent="0.3">
      <c r="A32" s="134"/>
      <c r="B32" s="106"/>
      <c r="C32" s="106"/>
      <c r="D32" s="106"/>
      <c r="E32" s="107"/>
      <c r="F32" s="106"/>
      <c r="G32" s="124" t="s">
        <v>660</v>
      </c>
      <c r="H32" s="120" t="str">
        <f t="shared" ref="H32" si="2">IF(M32="GOUVERNANCE","GOUV-"&amp;$E$17&amp;G32,"")</f>
        <v>GOUV-28D</v>
      </c>
      <c r="I32" s="118" t="s">
        <v>653</v>
      </c>
      <c r="J32" s="119" t="s">
        <v>577</v>
      </c>
      <c r="K32" s="119" t="s">
        <v>578</v>
      </c>
      <c r="L32" s="119" t="s">
        <v>654</v>
      </c>
      <c r="M32" s="118" t="s">
        <v>695</v>
      </c>
      <c r="N32" s="118" t="s">
        <v>24</v>
      </c>
      <c r="O32" s="26">
        <v>0</v>
      </c>
      <c r="P32" s="28" t="s">
        <v>579</v>
      </c>
    </row>
    <row r="33" spans="1:16" ht="15.75" thickBot="1" x14ac:dyDescent="0.3">
      <c r="A33" s="134"/>
      <c r="B33" s="106"/>
      <c r="C33" s="106"/>
      <c r="D33" s="106"/>
      <c r="E33" s="107"/>
      <c r="F33" s="106"/>
      <c r="G33" s="125"/>
      <c r="H33" s="120"/>
      <c r="I33" s="132"/>
      <c r="J33" s="123"/>
      <c r="K33" s="123"/>
      <c r="L33" s="123"/>
      <c r="M33" s="121"/>
      <c r="N33" s="121"/>
      <c r="O33" s="26">
        <v>1</v>
      </c>
      <c r="P33" s="28" t="s">
        <v>580</v>
      </c>
    </row>
    <row r="34" spans="1:16" ht="15.75" thickBot="1" x14ac:dyDescent="0.3">
      <c r="A34" s="134"/>
      <c r="B34" s="106"/>
      <c r="C34" s="106"/>
      <c r="D34" s="106"/>
      <c r="E34" s="107"/>
      <c r="F34" s="106"/>
      <c r="G34" s="125"/>
      <c r="H34" s="120"/>
      <c r="I34" s="132"/>
      <c r="J34" s="123"/>
      <c r="K34" s="123"/>
      <c r="L34" s="123"/>
      <c r="M34" s="121"/>
      <c r="N34" s="121"/>
      <c r="O34" s="26">
        <v>2</v>
      </c>
      <c r="P34" s="28" t="s">
        <v>581</v>
      </c>
    </row>
    <row r="35" spans="1:16" ht="15.75" thickBot="1" x14ac:dyDescent="0.3">
      <c r="A35" s="134"/>
      <c r="B35" s="106"/>
      <c r="C35" s="106"/>
      <c r="D35" s="106"/>
      <c r="E35" s="107"/>
      <c r="F35" s="106"/>
      <c r="G35" s="125"/>
      <c r="H35" s="120"/>
      <c r="I35" s="132"/>
      <c r="J35" s="123"/>
      <c r="K35" s="123"/>
      <c r="L35" s="123"/>
      <c r="M35" s="121"/>
      <c r="N35" s="121"/>
      <c r="O35" s="26">
        <v>3</v>
      </c>
      <c r="P35" s="28" t="s">
        <v>582</v>
      </c>
    </row>
    <row r="36" spans="1:16" ht="15.75" thickBot="1" x14ac:dyDescent="0.3">
      <c r="A36" s="134"/>
      <c r="B36" s="106"/>
      <c r="C36" s="106"/>
      <c r="D36" s="106"/>
      <c r="E36" s="107"/>
      <c r="F36" s="106"/>
      <c r="G36" s="126"/>
      <c r="H36" s="120"/>
      <c r="I36" s="132"/>
      <c r="J36" s="123"/>
      <c r="K36" s="123"/>
      <c r="L36" s="123"/>
      <c r="M36" s="121"/>
      <c r="N36" s="121"/>
      <c r="O36" s="26">
        <v>4</v>
      </c>
      <c r="P36" s="28" t="s">
        <v>583</v>
      </c>
    </row>
  </sheetData>
  <mergeCells count="70">
    <mergeCell ref="F17:F36"/>
    <mergeCell ref="E17:E36"/>
    <mergeCell ref="D17:D36"/>
    <mergeCell ref="C17:C36"/>
    <mergeCell ref="G17:G21"/>
    <mergeCell ref="G22:G26"/>
    <mergeCell ref="G27:G31"/>
    <mergeCell ref="G32:G36"/>
    <mergeCell ref="N32:N36"/>
    <mergeCell ref="L32:L36"/>
    <mergeCell ref="A2:A36"/>
    <mergeCell ref="B2:B36"/>
    <mergeCell ref="G2:G6"/>
    <mergeCell ref="F2:F6"/>
    <mergeCell ref="E2:E6"/>
    <mergeCell ref="J27:J31"/>
    <mergeCell ref="K27:K31"/>
    <mergeCell ref="N27:N31"/>
    <mergeCell ref="L27:L31"/>
    <mergeCell ref="H32:H36"/>
    <mergeCell ref="I32:I36"/>
    <mergeCell ref="M32:M36"/>
    <mergeCell ref="C2:C16"/>
    <mergeCell ref="G12:G16"/>
    <mergeCell ref="H27:H31"/>
    <mergeCell ref="I27:I31"/>
    <mergeCell ref="M27:M31"/>
    <mergeCell ref="J32:J36"/>
    <mergeCell ref="K32:K36"/>
    <mergeCell ref="J17:J21"/>
    <mergeCell ref="K17:K21"/>
    <mergeCell ref="N17:N21"/>
    <mergeCell ref="L17:L21"/>
    <mergeCell ref="H22:H26"/>
    <mergeCell ref="I22:I26"/>
    <mergeCell ref="M22:M26"/>
    <mergeCell ref="H17:H21"/>
    <mergeCell ref="I17:I21"/>
    <mergeCell ref="M17:M21"/>
    <mergeCell ref="J22:J26"/>
    <mergeCell ref="K22:K26"/>
    <mergeCell ref="N22:N26"/>
    <mergeCell ref="L22:L26"/>
    <mergeCell ref="N7:N11"/>
    <mergeCell ref="L7:L11"/>
    <mergeCell ref="H12:H16"/>
    <mergeCell ref="I12:I16"/>
    <mergeCell ref="H7:H11"/>
    <mergeCell ref="I7:I11"/>
    <mergeCell ref="M7:M11"/>
    <mergeCell ref="J7:J11"/>
    <mergeCell ref="K7:K11"/>
    <mergeCell ref="M12:M16"/>
    <mergeCell ref="J12:J16"/>
    <mergeCell ref="K12:K16"/>
    <mergeCell ref="N12:N16"/>
    <mergeCell ref="L12:L16"/>
    <mergeCell ref="M2:M6"/>
    <mergeCell ref="J2:J6"/>
    <mergeCell ref="K2:K6"/>
    <mergeCell ref="N2:N6"/>
    <mergeCell ref="L2:L6"/>
    <mergeCell ref="H2:H6"/>
    <mergeCell ref="I2:I6"/>
    <mergeCell ref="F7:F11"/>
    <mergeCell ref="E7:E11"/>
    <mergeCell ref="D2:D16"/>
    <mergeCell ref="F12:F16"/>
    <mergeCell ref="E12:E16"/>
    <mergeCell ref="G7:G11"/>
  </mergeCells>
  <pageMargins left="0.7" right="0.7" top="0.75" bottom="0.75" header="0.3" footer="0.3"/>
  <pageSetup paperSize="9" scale="2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007b1e-3a80-488c-9bae-937ac198c223">
      <Terms xmlns="http://schemas.microsoft.com/office/infopath/2007/PartnerControls"/>
    </lcf76f155ced4ddcb4097134ff3c332f>
    <TaxCatchAll xmlns="f6ca01e7-bd19-41f1-999c-e032ef5104c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7654B324A32048A26F78ACFF37E496" ma:contentTypeVersion="11" ma:contentTypeDescription="Crée un document." ma:contentTypeScope="" ma:versionID="b59355ff38bf625c3e3c9f04d8bd9914">
  <xsd:schema xmlns:xsd="http://www.w3.org/2001/XMLSchema" xmlns:xs="http://www.w3.org/2001/XMLSchema" xmlns:p="http://schemas.microsoft.com/office/2006/metadata/properties" xmlns:ns2="c2007b1e-3a80-488c-9bae-937ac198c223" xmlns:ns3="f6ca01e7-bd19-41f1-999c-e032ef5104c3" targetNamespace="http://schemas.microsoft.com/office/2006/metadata/properties" ma:root="true" ma:fieldsID="a58182530063f387b7227ed1af5f60d7" ns2:_="" ns3:_="">
    <xsd:import namespace="c2007b1e-3a80-488c-9bae-937ac198c223"/>
    <xsd:import namespace="f6ca01e7-bd19-41f1-999c-e032ef510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07b1e-3a80-488c-9bae-937ac198c2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1f3ec5f-5a67-40e0-b5e0-e23b6b588f8b}" ma:internalName="TaxCatchAll"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02466-437C-4B44-92C4-22E0B6DB0F2E}">
  <ds:schemaRef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c2007b1e-3a80-488c-9bae-937ac198c223"/>
    <ds:schemaRef ds:uri="f6ca01e7-bd19-41f1-999c-e032ef5104c3"/>
    <ds:schemaRef ds:uri="http://purl.org/dc/terms/"/>
    <ds:schemaRef ds:uri="http://purl.org/dc/elements/1.1/"/>
  </ds:schemaRefs>
</ds:datastoreItem>
</file>

<file path=customXml/itemProps2.xml><?xml version="1.0" encoding="utf-8"?>
<ds:datastoreItem xmlns:ds="http://schemas.openxmlformats.org/officeDocument/2006/customXml" ds:itemID="{26368C9B-8345-49D3-B830-4C835CF34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007b1e-3a80-488c-9bae-937ac198c223"/>
    <ds:schemaRef ds:uri="f6ca01e7-bd19-41f1-999c-e032ef510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14A3FF-BCDA-40AD-89EC-5C53444E0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Page_Garde</vt:lpstr>
      <vt:lpstr>Notice_explicative</vt:lpstr>
      <vt:lpstr>Cycle de vie des identitiés</vt:lpstr>
      <vt:lpstr>Services numériques</vt:lpstr>
      <vt:lpstr>Droits et accès des identités</vt:lpstr>
      <vt:lpstr>MIE</vt:lpstr>
      <vt:lpstr>Gouvernance et sensibilisation</vt:lpstr>
      <vt:lpstr>Page_Garde!Área_de_impresión</vt:lpstr>
    </vt:vector>
  </TitlesOfParts>
  <Manager>florian.catteau@esante.gouv.fr</Manager>
  <Company>agence du numérique en santé</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Indicateurs de maturité de la gestion de l'identité numérique des professionnels</dc:title>
  <dc:subject>Indicateurs de maturité de la gestion de l'identité numérique des professionnels</dc:subject>
  <dc:creator/>
  <cp:keywords/>
  <dc:description/>
  <cp:lastModifiedBy>Lionel Goueto</cp:lastModifiedBy>
  <cp:revision/>
  <cp:lastPrinted>2026-04-13T09:06:01Z</cp:lastPrinted>
  <dcterms:created xsi:type="dcterms:W3CDTF">2026-04-02T12:15:49Z</dcterms:created>
  <dcterms:modified xsi:type="dcterms:W3CDTF">2026-04-24T14:03:48Z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0x010100397654B324A32048A26F78ACFF37E496</vt:lpwstr>
  </property>
  <property fmtid="{D5CDD505-2E9C-101B-9397-08002B2CF9AE}" pid="3" name="MediaServiceImageTags">
    <vt:lpwstr/>
  </property>
</Properties>
</file>